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žetak" sheetId="12" r:id="rId1"/>
    <sheet name="Račun prihoda i rashoda" sheetId="13" r:id="rId2"/>
    <sheet name="Prihodi i rashodi po izvorima" sheetId="14" r:id="rId3"/>
    <sheet name="Rashodi prema funkcijskoj klas." sheetId="15" r:id="rId4"/>
    <sheet name="Račun fin. - ekon. klas" sheetId="9" r:id="rId5"/>
    <sheet name="Račun fin. po izvorima" sheetId="10" r:id="rId6"/>
    <sheet name="Posebni dio" sheetId="16" r:id="rId7"/>
  </sheets>
  <definedNames>
    <definedName name="_xlnm.Print_Titles" localSheetId="6">'Posebni dio'!$1:$6</definedName>
    <definedName name="_xlnm.Print_Titles" localSheetId="2">'Prihodi i rashodi po izvorima'!$1:$9</definedName>
    <definedName name="_xlnm.Print_Titles" localSheetId="4">'Račun fin. - ekon. klas'!$1:$1</definedName>
    <definedName name="_xlnm.Print_Titles" localSheetId="5">'Račun fin. po izvorima'!$1:$1</definedName>
    <definedName name="_xlnm.Print_Titles" localSheetId="1">'Račun prihoda i rashoda'!$1:$9</definedName>
    <definedName name="_xlnm.Print_Titles" localSheetId="3">'Rashodi prema funkcijskoj klas.'!$1:$9</definedName>
    <definedName name="_xlnm.Print_Titles" localSheetId="0">Sažetak!$1:$13</definedName>
  </definedNames>
  <calcPr calcId="152511"/>
</workbook>
</file>

<file path=xl/calcChain.xml><?xml version="1.0" encoding="utf-8"?>
<calcChain xmlns="http://schemas.openxmlformats.org/spreadsheetml/2006/main">
  <c r="N16" i="12" l="1"/>
  <c r="N20" i="12"/>
  <c r="O22" i="13"/>
  <c r="O12" i="13"/>
  <c r="O13" i="13"/>
  <c r="N19" i="14"/>
  <c r="O12" i="15"/>
  <c r="O69" i="16"/>
  <c r="O55" i="16" s="1"/>
  <c r="O78" i="16"/>
  <c r="O9" i="16"/>
  <c r="J46" i="16" l="1"/>
  <c r="J18" i="16"/>
  <c r="J13" i="16"/>
  <c r="J12" i="13"/>
  <c r="I16" i="12"/>
  <c r="J24" i="16" l="1"/>
  <c r="O97" i="16" l="1"/>
  <c r="O96" i="16" s="1"/>
  <c r="L97" i="16"/>
  <c r="L96" i="16" s="1"/>
  <c r="K97" i="16"/>
  <c r="K96" i="16" s="1"/>
  <c r="H97" i="16"/>
  <c r="H96" i="16" s="1"/>
  <c r="O88" i="16"/>
  <c r="L88" i="16"/>
  <c r="K88" i="16"/>
  <c r="L69" i="16"/>
  <c r="L55" i="16" s="1"/>
  <c r="O24" i="16"/>
  <c r="L24" i="16"/>
  <c r="L9" i="16" s="1"/>
  <c r="K24" i="16"/>
  <c r="K9" i="16" s="1"/>
  <c r="N44" i="14"/>
  <c r="N37" i="14" s="1"/>
  <c r="L12" i="14"/>
  <c r="K44" i="14"/>
  <c r="K37" i="14" s="1"/>
  <c r="N12" i="14"/>
  <c r="K12" i="14"/>
  <c r="H20" i="14" l="1"/>
  <c r="H19" i="14" s="1"/>
  <c r="J45" i="14"/>
  <c r="J44" i="14" s="1"/>
  <c r="J37" i="14" s="1"/>
  <c r="J20" i="14"/>
  <c r="J19" i="14" s="1"/>
  <c r="J12" i="14" s="1"/>
  <c r="H72" i="16"/>
  <c r="H71" i="16" s="1"/>
  <c r="H70" i="16" s="1"/>
  <c r="H78" i="16"/>
  <c r="K78" i="16"/>
  <c r="K69" i="16" s="1"/>
  <c r="K55" i="16" s="1"/>
  <c r="J57" i="16"/>
  <c r="J56" i="16"/>
  <c r="J97" i="16"/>
  <c r="J96" i="16" s="1"/>
  <c r="H58" i="16"/>
  <c r="J149" i="16"/>
  <c r="J141" i="16"/>
  <c r="J72" i="16"/>
  <c r="J71" i="16" s="1"/>
  <c r="J126" i="16"/>
  <c r="J114" i="16"/>
  <c r="J113" i="16" s="1"/>
  <c r="J89" i="16"/>
  <c r="J88" i="16" s="1"/>
  <c r="J80" i="16"/>
  <c r="J84" i="16"/>
  <c r="H45" i="14"/>
  <c r="H44" i="14" s="1"/>
  <c r="H37" i="14" s="1"/>
  <c r="H10" i="16"/>
  <c r="H30" i="16"/>
  <c r="H24" i="16"/>
  <c r="J10" i="16"/>
  <c r="J9" i="16" s="1"/>
  <c r="J40" i="16"/>
  <c r="J35" i="16"/>
  <c r="J154" i="16"/>
  <c r="J22" i="13"/>
  <c r="J13" i="13"/>
  <c r="I20" i="12"/>
  <c r="H69" i="16" l="1"/>
  <c r="H55" i="16" s="1"/>
  <c r="J79" i="16"/>
  <c r="J78" i="16" s="1"/>
  <c r="J69" i="16" s="1"/>
  <c r="J55" i="16" s="1"/>
  <c r="H9" i="16"/>
  <c r="H12" i="14"/>
  <c r="H12" i="13" l="1"/>
  <c r="G16" i="12"/>
</calcChain>
</file>

<file path=xl/sharedStrings.xml><?xml version="1.0" encoding="utf-8"?>
<sst xmlns="http://schemas.openxmlformats.org/spreadsheetml/2006/main" count="629" uniqueCount="158">
  <si>
    <t>Vladimira Nazora 1</t>
  </si>
  <si>
    <t>OIB: 45452785696</t>
  </si>
  <si>
    <t>Šifra</t>
  </si>
  <si>
    <t>Naziv</t>
  </si>
  <si>
    <t>SVEUKUPNO PRIHODI</t>
  </si>
  <si>
    <t>Prihodi poslovanja</t>
  </si>
  <si>
    <t>Prihodi od prodaje nefinancijske imovine</t>
  </si>
  <si>
    <t>Vlastiti izvori</t>
  </si>
  <si>
    <t>SVEUKUPNO RASHODI</t>
  </si>
  <si>
    <t>Rashodi poslovanja</t>
  </si>
  <si>
    <t>Rashodi za nabavu nefinancijske imovine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</si>
  <si>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</si>
  <si>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</si>
  <si>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usluga, prihodi od donacija te povrati po protestira</t>
  </si>
  <si>
    <t>Prihodi iz nadležnog proračuna i od HZZO-a temeljem ugovornih obveza</t>
  </si>
  <si>
    <t>Prihodi od prodaje proizvedene dugotrajne imovine</t>
  </si>
  <si>
    <t>Rezultat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</si>
  <si>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</si>
  <si>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</si>
  <si>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</si>
  <si>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</si>
  <si>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donacije, kazne, naknade šteta i kapitalne pomoći</t>
  </si>
  <si>
    <t>Rashodi za nabavu proizvedene dugotrajne imovine</t>
  </si>
  <si>
    <t>Rashodi za dodatna ulaganja na nefinancijskoj imovini</t>
  </si>
  <si>
    <t>Izvor 1.</t>
  </si>
  <si>
    <t>OPĆI PRIHODI I PRIMICI</t>
  </si>
  <si>
    <t>Izvor 1.1.</t>
  </si>
  <si>
    <t>DECENTRALIZACIJA</t>
  </si>
  <si>
    <t>Izvor 3.</t>
  </si>
  <si>
    <t>VLASTITI PRIHODI</t>
  </si>
  <si>
    <t>Izvor 3.1.</t>
  </si>
  <si>
    <t>Izvor 4.</t>
  </si>
  <si>
    <t>PRIHODI ZA POSEBNE NAMJENE</t>
  </si>
  <si>
    <t>Izvor 4.3.</t>
  </si>
  <si>
    <t>Izvor 5.</t>
  </si>
  <si>
    <t>POMOĆI</t>
  </si>
  <si>
    <t>Izvor 5.2.</t>
  </si>
  <si>
    <t>Izvor 5.4.</t>
  </si>
  <si>
    <t>JLS</t>
  </si>
  <si>
    <t>Izvor 6.</t>
  </si>
  <si>
    <t>DONACIJE</t>
  </si>
  <si>
    <t>Izvor 7.</t>
  </si>
  <si>
    <t>PRIH. OD PRODAJE NEFINANCIJE IMOVINE I NAKN. S NASLOVA OSIG.</t>
  </si>
  <si>
    <t>Izvor 7.1.</t>
  </si>
  <si>
    <t>Funkcijska 09</t>
  </si>
  <si>
    <t>Obrazovanje</t>
  </si>
  <si>
    <t>Funkcijska 091</t>
  </si>
  <si>
    <t>Predškolsko i osnovno obrazovanje</t>
  </si>
  <si>
    <t>Funkcijska 098</t>
  </si>
  <si>
    <t>Usluge obrazovanja koje nisu drugdje svrstane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</si>
  <si>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</si>
  <si>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</si>
  <si>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</si>
  <si>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</si>
  <si>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Namjenski primici</t>
  </si>
  <si>
    <t>Namjenski primici od zaduživanja</t>
  </si>
  <si>
    <t>Opći prihodi i primici</t>
  </si>
  <si>
    <t>Program J011017</t>
  </si>
  <si>
    <t>OSNOVNO OBRAZOVANJE - ZAKONSKI STANDARD</t>
  </si>
  <si>
    <t>Aktivnost J011017A101701</t>
  </si>
  <si>
    <t>Redovni poslovi ustanova osnovnog obrazovanja</t>
  </si>
  <si>
    <t>Aktivnost J011017K101701</t>
  </si>
  <si>
    <t>Izgradnja, dogradnja i adaptacija - OŠ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</si>
  <si>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</si>
  <si>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</si>
  <si>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</si>
  <si>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</si>
  <si>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>Aktivnost J011020A102002</t>
  </si>
  <si>
    <t>Financiranje - ostali rashodi OŠ</t>
  </si>
  <si>
    <t>Aktivnost J011020A102006</t>
  </si>
  <si>
    <t>Program građanskog odgoja u školama</t>
  </si>
  <si>
    <t>Aktivnost J011020A102009</t>
  </si>
  <si>
    <t>Fotonapon PPA</t>
  </si>
  <si>
    <t>Aktivnost J011020T102001</t>
  </si>
  <si>
    <t>Dopunska sredstva za materijalne rashode i opremu škola</t>
  </si>
  <si>
    <t>Aktivnost J011020T102007</t>
  </si>
  <si>
    <t>Baltazar 8</t>
  </si>
  <si>
    <t>Aktivnost J011020T102009</t>
  </si>
  <si>
    <t>MIMO projekta-Baltazar 8</t>
  </si>
  <si>
    <t>Program J011021</t>
  </si>
  <si>
    <t>NPOO</t>
  </si>
  <si>
    <t>Aktivnost J011021K102113</t>
  </si>
  <si>
    <t>Rekonstrukcija i dogradnja OŠ Ante Kovačića Zlatar</t>
  </si>
  <si>
    <t>Program J011022</t>
  </si>
  <si>
    <t>NPOO-PREDFINANCIRANJE</t>
  </si>
  <si>
    <t>Aktivnost J011022K102201</t>
  </si>
  <si>
    <t>NPOO-predfinanciranje-PK</t>
  </si>
  <si>
    <t>OSNOVNA ŠKOLA ANTE KOVAČIĆA, ZLATAR</t>
  </si>
  <si>
    <t>Ukupno izdaci</t>
  </si>
  <si>
    <t>RAČUN PRIHODA I RASHODA</t>
  </si>
  <si>
    <t>PRIHODI I RASHODI PO IZVORIMA</t>
  </si>
  <si>
    <t>RASHODI PREMA FUNKCIJSKOJ KLASIFIKACIJI</t>
  </si>
  <si>
    <t>RAČUN FINANCIRANJA PREMA IZVORIMA FINANCIRANJA</t>
  </si>
  <si>
    <t>RAČUN FINANCIRANJA PREMA EKONOMSKOJ KLASIFIKACIJI</t>
  </si>
  <si>
    <t>II. POSEBNI DIO - rashodi prema izvorima financiranja, programima i aktivnostima</t>
  </si>
  <si>
    <t>OSNOVNA ŠKOLA ANTE KOVAČIĆA ZLATAR</t>
  </si>
  <si>
    <t>Pozicija</t>
  </si>
  <si>
    <t>Tekuća godina</t>
  </si>
  <si>
    <t>Izvršenje prethodne</t>
  </si>
  <si>
    <t>Iznos 2026</t>
  </si>
  <si>
    <t>Iznos 2027</t>
  </si>
  <si>
    <t>Iznos 2028</t>
  </si>
  <si>
    <t xml:space="preserve"> 6</t>
  </si>
  <si>
    <t xml:space="preserve"> 7</t>
  </si>
  <si>
    <t xml:space="preserve"> 9</t>
  </si>
  <si>
    <t xml:space="preserve"> 3</t>
  </si>
  <si>
    <t xml:space="preserve"> 4</t>
  </si>
  <si>
    <t xml:space="preserve"> 63</t>
  </si>
  <si>
    <t xml:space="preserve"> 65</t>
  </si>
  <si>
    <t xml:space="preserve"> 66</t>
  </si>
  <si>
    <t xml:space="preserve"> 67</t>
  </si>
  <si>
    <t xml:space="preserve"> 72</t>
  </si>
  <si>
    <t xml:space="preserve"> 92</t>
  </si>
  <si>
    <t xml:space="preserve"> 31</t>
  </si>
  <si>
    <t xml:space="preserve"> 32</t>
  </si>
  <si>
    <t xml:space="preserve"> 34</t>
  </si>
  <si>
    <t xml:space="preserve"> 37</t>
  </si>
  <si>
    <t xml:space="preserve"> 38</t>
  </si>
  <si>
    <t xml:space="preserve"> 42</t>
  </si>
  <si>
    <t xml:space="preserve"> 45</t>
  </si>
  <si>
    <t>Izvor 5.0.</t>
  </si>
  <si>
    <t>POMOĆI IZ DRŽAVNOG PRORAČUNA</t>
  </si>
  <si>
    <t>Izvor 5.1.</t>
  </si>
  <si>
    <t>PROGRAMI UNIJE</t>
  </si>
  <si>
    <t>OSTALE POMOĆI</t>
  </si>
  <si>
    <t>EUROPSKI POLJOPRIVREDNI JAMSTVENI FOND (EAGF)</t>
  </si>
  <si>
    <t>Izvor 5.6.</t>
  </si>
  <si>
    <t>FONDOVI EU</t>
  </si>
  <si>
    <t>Izvor 5.8.</t>
  </si>
  <si>
    <t>INSTRUMENTI EU NOVE GENERACIJE</t>
  </si>
  <si>
    <t>Izvor 6.1.</t>
  </si>
  <si>
    <t>PRIHODI OD PRODAJE ILI ZAMJENE NEFINANCIJE IMOVINE I NAKNADE S NASLOVA OSIGURANJA</t>
  </si>
  <si>
    <t xml:space="preserve">FINANCIJSKI PLAN ZA 2026. GODINU i PROJEKCIJE ZA 2027. i 2028. GODINU
</t>
  </si>
  <si>
    <t>SAŽETAK</t>
  </si>
  <si>
    <t>Poz.</t>
  </si>
  <si>
    <t>POMOĆI IZ DRŽAVNOG PRORAČUNA KROZ OPĆE PRIHODE I PRIMITKE</t>
  </si>
  <si>
    <t>Izvor 5.0.119</t>
  </si>
  <si>
    <t>POMOĆI IZ DRŽAVNOG PRORAČUNA KROZ NACIONALNO SUFIN. EU PROJEKATA</t>
  </si>
  <si>
    <t>Izvor 5.0.3</t>
  </si>
  <si>
    <t>Izvor 5.1.0009</t>
  </si>
  <si>
    <t>PROGRAMI UNIJE RASPOLOŽIV PREDUJAM PK</t>
  </si>
  <si>
    <t>Izvor 5.2.49</t>
  </si>
  <si>
    <t>Izvor 5.6.111</t>
  </si>
  <si>
    <t>EUROPSKI SOCIJALNI FOND PLUS-PREDFINANCIRANJE IZ IZVORA 1.1.</t>
  </si>
  <si>
    <t>Izvor 5.0.12</t>
  </si>
  <si>
    <t>Izvor 5.8.1119</t>
  </si>
  <si>
    <t>MEH. ZA OPOR. I OTPOR. - BESP. SREDSTVA - PREDFIN. IZ IZVORA 1.1. PK</t>
  </si>
  <si>
    <t>Izvor 6.1.9</t>
  </si>
  <si>
    <t>Izvor 7.1.9</t>
  </si>
  <si>
    <t>Predsjednica Školskog odbora:</t>
  </si>
  <si>
    <t>Predsjednik Školskog odbora:</t>
  </si>
  <si>
    <t>Andrija Kiseljak, mag. educ. philol. germ.</t>
  </si>
  <si>
    <t>KLASA: 400-02/25-01/3</t>
  </si>
  <si>
    <t xml:space="preserve">                                                     Predsjednik Školskog odbora:</t>
  </si>
  <si>
    <t xml:space="preserve">                                                                                      Predsjednik Školskog odbora:</t>
  </si>
  <si>
    <t xml:space="preserve">                                                                                  Predsjednik Školskog odbora:</t>
  </si>
  <si>
    <t>Zlatar, 22.12.2025.</t>
  </si>
  <si>
    <t>URBROJ: 2140-84-25-10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</si>
</sst>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\.m\.yyyy\."/>
    <numFmt numFmtId="165" formatCode="[$-1041A]h:mm"/>
    <numFmt numFmtId="166" formatCode="[$-1041A]#,##0.00;\-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0"/>
      <name val="Arial"/>
    </font>
    <font>
      <sz val="10"/>
      <color indexed="8"/>
      <name val="Arial"/>
      <charset val="238"/>
    </font>
    <font>
      <b/>
      <sz val="11.95"/>
      <color indexed="8"/>
      <name val="Arial"/>
      <charset val="238"/>
    </font>
    <font>
      <sz val="8"/>
      <color indexed="8"/>
      <name val="Arial"/>
      <charset val="238"/>
    </font>
    <font>
      <b/>
      <sz val="14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0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F6F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0"/>
      </patternFill>
    </fill>
    <fill>
      <patternFill patternType="solid">
        <fgColor rgb="FFFFFFCC"/>
        <bgColor indexed="0"/>
      </patternFill>
    </fill>
    <fill>
      <patternFill patternType="solid">
        <fgColor rgb="FFD0F6FE"/>
        <bgColor indexed="0"/>
      </patternFill>
    </fill>
    <fill>
      <patternFill patternType="solid">
        <fgColor rgb="FFCCFF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19" fillId="0" borderId="0"/>
    <xf numFmtId="0" fontId="1" fillId="0" borderId="0"/>
  </cellStyleXfs>
  <cellXfs count="211">
    <xf numFmtId="0" fontId="0" fillId="0" borderId="0" xfId="0"/>
    <xf numFmtId="0" fontId="5" fillId="0" borderId="0" xfId="1" applyFont="1" applyAlignment="1" applyProtection="1">
      <alignment vertical="top" wrapText="1" readingOrder="1"/>
      <protection locked="0"/>
    </xf>
    <xf numFmtId="0" fontId="7" fillId="0" borderId="0" xfId="2"/>
    <xf numFmtId="0" fontId="7" fillId="0" borderId="0" xfId="2" applyFont="1" applyFill="1"/>
    <xf numFmtId="0" fontId="9" fillId="0" borderId="0" xfId="1" applyFont="1"/>
    <xf numFmtId="0" fontId="9" fillId="0" borderId="0" xfId="1" applyFont="1" applyFill="1"/>
    <xf numFmtId="0" fontId="13" fillId="0" borderId="0" xfId="1" applyFont="1"/>
    <xf numFmtId="0" fontId="12" fillId="0" borderId="0" xfId="1" applyFont="1" applyAlignment="1" applyProtection="1">
      <alignment vertical="top" wrapText="1" readingOrder="1"/>
      <protection locked="0"/>
    </xf>
    <xf numFmtId="0" fontId="13" fillId="0" borderId="0" xfId="1" applyFont="1" applyAlignment="1"/>
    <xf numFmtId="165" fontId="12" fillId="0" borderId="0" xfId="1" applyNumberFormat="1" applyFont="1" applyAlignment="1" applyProtection="1">
      <alignment vertical="top" wrapText="1" readingOrder="1"/>
      <protection locked="0"/>
    </xf>
    <xf numFmtId="0" fontId="10" fillId="0" borderId="0" xfId="1" applyFont="1" applyAlignment="1" applyProtection="1">
      <alignment vertical="top" wrapText="1" readingOrder="1"/>
      <protection locked="0"/>
    </xf>
    <xf numFmtId="0" fontId="5" fillId="0" borderId="0" xfId="1" applyFont="1" applyBorder="1" applyAlignment="1" applyProtection="1">
      <alignment vertical="top" wrapText="1" readingOrder="1"/>
      <protection locked="0"/>
    </xf>
    <xf numFmtId="0" fontId="10" fillId="0" borderId="0" xfId="1" applyFont="1" applyBorder="1" applyAlignment="1" applyProtection="1">
      <alignment vertical="top" wrapText="1" readingOrder="1"/>
      <protection locked="0"/>
    </xf>
    <xf numFmtId="0" fontId="9" fillId="0" borderId="0" xfId="1" applyFont="1" applyBorder="1" applyAlignment="1"/>
    <xf numFmtId="0" fontId="17" fillId="0" borderId="0" xfId="0" applyFont="1"/>
    <xf numFmtId="0" fontId="6" fillId="3" borderId="3" xfId="2" applyFont="1" applyFill="1" applyBorder="1" applyAlignment="1" applyProtection="1">
      <alignment horizontal="center" vertical="center" wrapText="1" readingOrder="1"/>
      <protection locked="0"/>
    </xf>
    <xf numFmtId="0" fontId="16" fillId="4" borderId="2" xfId="0" applyFont="1" applyFill="1" applyBorder="1"/>
    <xf numFmtId="0" fontId="8" fillId="4" borderId="2" xfId="0" applyFont="1" applyFill="1" applyBorder="1"/>
    <xf numFmtId="0" fontId="16" fillId="4" borderId="1" xfId="0" applyFont="1" applyFill="1" applyBorder="1"/>
    <xf numFmtId="0" fontId="15" fillId="0" borderId="0" xfId="1" applyFont="1" applyFill="1" applyBorder="1" applyAlignment="1" applyProtection="1">
      <alignment vertical="center" wrapText="1" readingOrder="1"/>
      <protection locked="0"/>
    </xf>
    <xf numFmtId="0" fontId="18" fillId="0" borderId="0" xfId="1" applyFont="1" applyAlignment="1"/>
    <xf numFmtId="165" fontId="10" fillId="0" borderId="0" xfId="1" applyNumberFormat="1" applyFont="1" applyBorder="1" applyAlignment="1" applyProtection="1">
      <alignment horizontal="left" vertical="top" wrapText="1" readingOrder="1"/>
      <protection locked="0"/>
    </xf>
    <xf numFmtId="0" fontId="19" fillId="0" borderId="0" xfId="6"/>
    <xf numFmtId="0" fontId="19" fillId="0" borderId="0" xfId="6"/>
    <xf numFmtId="0" fontId="22" fillId="0" borderId="0" xfId="6" applyFont="1" applyAlignment="1" applyProtection="1">
      <alignment horizontal="center" vertical="top" wrapText="1" readingOrder="1"/>
      <protection locked="0"/>
    </xf>
    <xf numFmtId="0" fontId="22" fillId="0" borderId="0" xfId="6" applyFont="1" applyAlignment="1" applyProtection="1">
      <alignment horizontal="right" vertical="top" wrapText="1" readingOrder="1"/>
      <protection locked="0"/>
    </xf>
    <xf numFmtId="0" fontId="15" fillId="0" borderId="0" xfId="1" applyFont="1" applyFill="1" applyAlignment="1" applyProtection="1">
      <alignment vertical="top" wrapText="1" readingOrder="1"/>
      <protection locked="0"/>
    </xf>
    <xf numFmtId="0" fontId="20" fillId="0" borderId="0" xfId="6" applyFont="1" applyAlignment="1" applyProtection="1">
      <alignment vertical="top" wrapText="1" readingOrder="1"/>
      <protection locked="0"/>
    </xf>
    <xf numFmtId="0" fontId="21" fillId="0" borderId="0" xfId="6" applyFont="1" applyAlignment="1" applyProtection="1">
      <alignment vertical="top" wrapText="1" readingOrder="1"/>
      <protection locked="0"/>
    </xf>
    <xf numFmtId="0" fontId="19" fillId="0" borderId="0" xfId="6" applyAlignment="1"/>
    <xf numFmtId="0" fontId="21" fillId="0" borderId="0" xfId="6" applyFont="1" applyAlignment="1" applyProtection="1">
      <alignment horizontal="center" vertical="top" wrapText="1" readingOrder="1"/>
      <protection locked="0"/>
    </xf>
    <xf numFmtId="0" fontId="15" fillId="0" borderId="0" xfId="1" applyFont="1" applyFill="1" applyAlignment="1" applyProtection="1">
      <alignment vertical="center" wrapText="1" readingOrder="1"/>
      <protection locked="0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6" applyFont="1" applyFill="1" applyAlignment="1" applyProtection="1">
      <alignment vertical="top" wrapText="1" readingOrder="1"/>
      <protection locked="0"/>
    </xf>
    <xf numFmtId="166" fontId="25" fillId="0" borderId="0" xfId="6" applyNumberFormat="1" applyFont="1" applyFill="1" applyAlignment="1" applyProtection="1">
      <alignment horizontal="right" vertical="top" wrapText="1" readingOrder="1"/>
      <protection locked="0"/>
    </xf>
    <xf numFmtId="0" fontId="9" fillId="0" borderId="0" xfId="6" applyFont="1" applyFill="1" applyAlignment="1" applyProtection="1">
      <alignment vertical="top" wrapText="1" readingOrder="1"/>
      <protection locked="0"/>
    </xf>
    <xf numFmtId="0" fontId="9" fillId="0" borderId="0" xfId="6" applyFont="1" applyFill="1" applyAlignment="1" applyProtection="1">
      <alignment vertical="top" wrapText="1" readingOrder="1"/>
      <protection locked="0"/>
    </xf>
    <xf numFmtId="166" fontId="9" fillId="0" borderId="0" xfId="6" applyNumberFormat="1" applyFont="1" applyFill="1" applyAlignment="1" applyProtection="1">
      <alignment horizontal="right" vertical="top" wrapText="1" readingOrder="1"/>
      <protection locked="0"/>
    </xf>
    <xf numFmtId="0" fontId="26" fillId="0" borderId="0" xfId="6" applyFont="1" applyFill="1" applyAlignment="1" applyProtection="1">
      <alignment vertical="top" wrapText="1" readingOrder="1"/>
      <protection locked="0"/>
    </xf>
    <xf numFmtId="0" fontId="9" fillId="0" borderId="0" xfId="6" applyFont="1" applyFill="1"/>
    <xf numFmtId="0" fontId="9" fillId="0" borderId="0" xfId="6" applyFont="1" applyFill="1" applyAlignment="1" applyProtection="1">
      <alignment horizontal="center" vertical="top" wrapText="1" readingOrder="1"/>
      <protection locked="0"/>
    </xf>
    <xf numFmtId="0" fontId="9" fillId="0" borderId="0" xfId="6" applyFont="1" applyFill="1" applyAlignment="1" applyProtection="1">
      <alignment horizontal="right" vertical="top" wrapText="1" readingOrder="1"/>
      <protection locked="0"/>
    </xf>
    <xf numFmtId="0" fontId="8" fillId="4" borderId="4" xfId="0" applyFont="1" applyFill="1" applyBorder="1"/>
    <xf numFmtId="0" fontId="8" fillId="4" borderId="5" xfId="0" applyFont="1" applyFill="1" applyBorder="1"/>
    <xf numFmtId="0" fontId="9" fillId="3" borderId="3" xfId="1" applyFont="1" applyFill="1" applyBorder="1" applyAlignment="1" applyProtection="1">
      <alignment vertical="center" wrapText="1" readingOrder="1"/>
      <protection locked="0"/>
    </xf>
    <xf numFmtId="0" fontId="25" fillId="0" borderId="0" xfId="6" applyFont="1" applyFill="1"/>
    <xf numFmtId="0" fontId="9" fillId="3" borderId="2" xfId="6" applyFont="1" applyFill="1" applyBorder="1" applyAlignment="1" applyProtection="1">
      <alignment horizontal="center" vertical="top" wrapText="1" readingOrder="1"/>
      <protection locked="0"/>
    </xf>
    <xf numFmtId="0" fontId="9" fillId="3" borderId="2" xfId="6" applyFont="1" applyFill="1" applyBorder="1" applyAlignment="1" applyProtection="1">
      <alignment horizontal="center" vertical="top" wrapText="1"/>
      <protection locked="0"/>
    </xf>
    <xf numFmtId="0" fontId="9" fillId="4" borderId="0" xfId="6" applyFont="1" applyFill="1" applyAlignment="1" applyProtection="1">
      <alignment vertical="top" wrapText="1" readingOrder="1"/>
      <protection locked="0"/>
    </xf>
    <xf numFmtId="0" fontId="26" fillId="4" borderId="0" xfId="6" applyFont="1" applyFill="1" applyAlignment="1" applyProtection="1">
      <alignment vertical="top" wrapText="1" readingOrder="1"/>
      <protection locked="0"/>
    </xf>
    <xf numFmtId="0" fontId="26" fillId="4" borderId="0" xfId="6" applyFont="1" applyFill="1" applyAlignment="1" applyProtection="1">
      <alignment vertical="top" wrapText="1" readingOrder="1"/>
      <protection locked="0"/>
    </xf>
    <xf numFmtId="166" fontId="26" fillId="4" borderId="0" xfId="6" applyNumberFormat="1" applyFont="1" applyFill="1" applyAlignment="1" applyProtection="1">
      <alignment horizontal="right" vertical="top" wrapText="1" readingOrder="1"/>
      <protection locked="0"/>
    </xf>
    <xf numFmtId="0" fontId="11" fillId="4" borderId="0" xfId="6" applyFont="1" applyFill="1" applyAlignment="1" applyProtection="1">
      <alignment vertical="top" wrapText="1" readingOrder="1"/>
      <protection locked="0"/>
    </xf>
    <xf numFmtId="166" fontId="11" fillId="4" borderId="0" xfId="6" applyNumberFormat="1" applyFont="1" applyFill="1" applyAlignment="1" applyProtection="1">
      <alignment horizontal="right" vertical="top" wrapText="1" readingOrder="1"/>
      <protection locked="0"/>
    </xf>
    <xf numFmtId="0" fontId="9" fillId="3" borderId="6" xfId="6" applyFont="1" applyFill="1" applyBorder="1" applyAlignment="1" applyProtection="1">
      <alignment horizontal="center" vertical="center" wrapText="1" readingOrder="1"/>
      <protection locked="0"/>
    </xf>
    <xf numFmtId="0" fontId="9" fillId="3" borderId="6" xfId="6" applyFont="1" applyFill="1" applyBorder="1" applyAlignment="1" applyProtection="1">
      <alignment horizontal="center" vertical="center" wrapText="1" readingOrder="1"/>
      <protection locked="0"/>
    </xf>
    <xf numFmtId="0" fontId="9" fillId="3" borderId="6" xfId="6" applyFont="1" applyFill="1" applyBorder="1" applyAlignment="1" applyProtection="1">
      <alignment horizontal="right" vertical="center" wrapText="1" readingOrder="1"/>
      <protection locked="0"/>
    </xf>
    <xf numFmtId="0" fontId="10" fillId="6" borderId="6" xfId="6" applyFont="1" applyFill="1" applyBorder="1" applyAlignment="1" applyProtection="1">
      <alignment horizontal="center" vertical="center" wrapText="1" readingOrder="1"/>
      <protection locked="0"/>
    </xf>
    <xf numFmtId="0" fontId="10" fillId="6" borderId="6" xfId="6" applyFont="1" applyFill="1" applyBorder="1" applyAlignment="1" applyProtection="1">
      <alignment horizontal="right" vertical="center" wrapText="1" readingOrder="1"/>
      <protection locked="0"/>
    </xf>
    <xf numFmtId="165" fontId="20" fillId="0" borderId="0" xfId="6" applyNumberFormat="1" applyFont="1" applyAlignment="1" applyProtection="1">
      <alignment vertical="top" wrapText="1" readingOrder="1"/>
      <protection locked="0"/>
    </xf>
    <xf numFmtId="0" fontId="25" fillId="3" borderId="6" xfId="6" applyFont="1" applyFill="1" applyBorder="1" applyAlignment="1" applyProtection="1">
      <alignment horizontal="right" vertical="top" wrapText="1" readingOrder="1"/>
      <protection locked="0"/>
    </xf>
    <xf numFmtId="0" fontId="25" fillId="2" borderId="0" xfId="6" applyFont="1" applyFill="1" applyAlignment="1" applyProtection="1">
      <alignment vertical="top" wrapText="1" readingOrder="1"/>
      <protection locked="0"/>
    </xf>
    <xf numFmtId="0" fontId="26" fillId="5" borderId="0" xfId="6" applyFont="1" applyFill="1" applyAlignment="1" applyProtection="1">
      <alignment vertical="center" wrapText="1" readingOrder="1"/>
      <protection locked="0"/>
    </xf>
    <xf numFmtId="166" fontId="26" fillId="5" borderId="0" xfId="6" applyNumberFormat="1" applyFont="1" applyFill="1" applyAlignment="1" applyProtection="1">
      <alignment horizontal="right" vertical="center" wrapText="1" readingOrder="1"/>
      <protection locked="0"/>
    </xf>
    <xf numFmtId="0" fontId="27" fillId="0" borderId="0" xfId="6" applyFont="1"/>
    <xf numFmtId="0" fontId="24" fillId="3" borderId="6" xfId="6" applyFont="1" applyFill="1" applyBorder="1" applyAlignment="1" applyProtection="1">
      <alignment horizontal="center" vertical="center" wrapText="1" readingOrder="1"/>
      <protection locked="0"/>
    </xf>
    <xf numFmtId="0" fontId="9" fillId="3" borderId="2" xfId="6" applyFont="1" applyFill="1" applyBorder="1" applyAlignment="1" applyProtection="1">
      <alignment vertical="top" wrapText="1" readingOrder="1"/>
      <protection locked="0"/>
    </xf>
    <xf numFmtId="0" fontId="11" fillId="4" borderId="0" xfId="6" applyFont="1" applyFill="1" applyAlignment="1" applyProtection="1">
      <alignment vertical="top" wrapText="1" readingOrder="1"/>
      <protection locked="0"/>
    </xf>
    <xf numFmtId="0" fontId="26" fillId="4" borderId="0" xfId="6" applyFont="1" applyFill="1" applyAlignment="1" applyProtection="1">
      <alignment vertical="top" wrapText="1" readingOrder="1"/>
      <protection locked="0"/>
    </xf>
    <xf numFmtId="166" fontId="26" fillId="4" borderId="0" xfId="6" applyNumberFormat="1" applyFont="1" applyFill="1" applyAlignment="1" applyProtection="1">
      <alignment horizontal="right" vertical="top" wrapText="1" readingOrder="1"/>
      <protection locked="0"/>
    </xf>
    <xf numFmtId="166" fontId="25" fillId="0" borderId="0" xfId="6" applyNumberFormat="1" applyFont="1" applyFill="1" applyAlignment="1" applyProtection="1">
      <alignment horizontal="right" vertical="top" wrapText="1" readingOrder="1"/>
      <protection locked="0"/>
    </xf>
    <xf numFmtId="0" fontId="9" fillId="0" borderId="0" xfId="6" applyFont="1" applyFill="1" applyAlignment="1"/>
    <xf numFmtId="166" fontId="9" fillId="4" borderId="0" xfId="6" applyNumberFormat="1" applyFont="1" applyFill="1" applyAlignment="1" applyProtection="1">
      <alignment horizontal="right" vertical="top" wrapText="1" readingOrder="1"/>
      <protection locked="0"/>
    </xf>
    <xf numFmtId="0" fontId="19" fillId="4" borderId="0" xfId="6" applyFill="1"/>
    <xf numFmtId="166" fontId="26" fillId="4" borderId="0" xfId="6" applyNumberFormat="1" applyFont="1" applyFill="1" applyAlignment="1" applyProtection="1">
      <alignment horizontal="right" vertical="top" wrapText="1" readingOrder="1"/>
      <protection locked="0"/>
    </xf>
    <xf numFmtId="0" fontId="9" fillId="4" borderId="0" xfId="6" applyFont="1" applyFill="1" applyAlignment="1" applyProtection="1">
      <alignment vertical="top" wrapText="1" readingOrder="1"/>
      <protection locked="0"/>
    </xf>
    <xf numFmtId="166" fontId="9" fillId="4" borderId="0" xfId="6" applyNumberFormat="1" applyFont="1" applyFill="1" applyAlignment="1" applyProtection="1">
      <alignment horizontal="right" vertical="top" wrapText="1" readingOrder="1"/>
      <protection locked="0"/>
    </xf>
    <xf numFmtId="0" fontId="26" fillId="5" borderId="0" xfId="6" applyFont="1" applyFill="1" applyAlignment="1" applyProtection="1">
      <alignment vertical="center" wrapText="1" readingOrder="1"/>
      <protection locked="0"/>
    </xf>
    <xf numFmtId="4" fontId="11" fillId="4" borderId="0" xfId="6" applyNumberFormat="1" applyFont="1" applyFill="1" applyAlignment="1"/>
    <xf numFmtId="4" fontId="9" fillId="0" borderId="0" xfId="6" applyNumberFormat="1" applyFont="1" applyFill="1" applyAlignment="1"/>
    <xf numFmtId="4" fontId="9" fillId="0" borderId="0" xfId="6" applyNumberFormat="1" applyFont="1" applyFill="1"/>
    <xf numFmtId="0" fontId="25" fillId="4" borderId="0" xfId="6" applyFont="1" applyFill="1" applyAlignment="1" applyProtection="1">
      <alignment vertical="top" wrapText="1" readingOrder="1"/>
      <protection locked="0"/>
    </xf>
    <xf numFmtId="166" fontId="25" fillId="0" borderId="0" xfId="6" quotePrefix="1" applyNumberFormat="1" applyFont="1" applyFill="1" applyAlignment="1" applyProtection="1">
      <alignment horizontal="right" vertical="top" wrapText="1" readingOrder="1"/>
      <protection locked="0"/>
    </xf>
    <xf numFmtId="0" fontId="25" fillId="0" borderId="0" xfId="6" applyFont="1" applyFill="1" applyAlignment="1" applyProtection="1">
      <alignment horizontal="left" vertical="top" wrapText="1" readingOrder="1"/>
      <protection locked="0"/>
    </xf>
    <xf numFmtId="0" fontId="26" fillId="2" borderId="0" xfId="6" applyFont="1" applyFill="1" applyAlignment="1" applyProtection="1">
      <alignment vertical="top" wrapText="1" readingOrder="1"/>
      <protection locked="0"/>
    </xf>
    <xf numFmtId="0" fontId="26" fillId="2" borderId="0" xfId="6" applyFont="1" applyFill="1" applyAlignment="1" applyProtection="1">
      <alignment vertical="center" wrapText="1" readingOrder="1"/>
      <protection locked="0"/>
    </xf>
    <xf numFmtId="166" fontId="26" fillId="2" borderId="0" xfId="6" applyNumberFormat="1" applyFont="1" applyFill="1" applyAlignment="1" applyProtection="1">
      <alignment horizontal="right" vertical="center" wrapText="1" readingOrder="1"/>
      <protection locked="0"/>
    </xf>
    <xf numFmtId="0" fontId="26" fillId="2" borderId="0" xfId="6" applyFont="1" applyFill="1" applyAlignment="1" applyProtection="1">
      <alignment horizontal="center" vertical="top" wrapText="1" readingOrder="1"/>
      <protection locked="0"/>
    </xf>
    <xf numFmtId="0" fontId="26" fillId="2" borderId="0" xfId="6" applyFont="1" applyFill="1" applyAlignment="1" applyProtection="1">
      <alignment horizontal="right" vertical="center" wrapText="1" readingOrder="1"/>
      <protection locked="0"/>
    </xf>
    <xf numFmtId="0" fontId="26" fillId="2" borderId="0" xfId="6" applyFont="1" applyFill="1" applyAlignment="1" applyProtection="1">
      <alignment horizontal="left" vertical="center" wrapText="1" readingOrder="1"/>
      <protection locked="0"/>
    </xf>
    <xf numFmtId="0" fontId="26" fillId="2" borderId="0" xfId="6" applyFont="1" applyFill="1" applyAlignment="1" applyProtection="1">
      <alignment horizontal="left" vertical="center" wrapText="1" readingOrder="1"/>
      <protection locked="0"/>
    </xf>
    <xf numFmtId="0" fontId="26" fillId="4" borderId="0" xfId="6" applyFont="1" applyFill="1" applyAlignment="1" applyProtection="1">
      <alignment vertical="top" wrapText="1" readingOrder="1"/>
      <protection locked="0"/>
    </xf>
    <xf numFmtId="166" fontId="26" fillId="5" borderId="0" xfId="6" applyNumberFormat="1" applyFont="1" applyFill="1" applyAlignment="1" applyProtection="1">
      <alignment vertical="center" wrapText="1" readingOrder="1"/>
      <protection locked="0"/>
    </xf>
    <xf numFmtId="0" fontId="19" fillId="0" borderId="0" xfId="6" applyAlignment="1">
      <alignment vertical="center"/>
    </xf>
    <xf numFmtId="0" fontId="26" fillId="9" borderId="0" xfId="6" applyFont="1" applyFill="1" applyAlignment="1" applyProtection="1">
      <alignment vertical="center" wrapText="1" readingOrder="1"/>
      <protection locked="0"/>
    </xf>
    <xf numFmtId="166" fontId="26" fillId="9" borderId="0" xfId="6" applyNumberFormat="1" applyFont="1" applyFill="1" applyAlignment="1" applyProtection="1">
      <alignment horizontal="right" vertical="center" wrapText="1" readingOrder="1"/>
      <protection locked="0"/>
    </xf>
    <xf numFmtId="166" fontId="25" fillId="0" borderId="0" xfId="6" applyNumberFormat="1" applyFont="1" applyFill="1" applyAlignment="1" applyProtection="1">
      <alignment horizontal="right" vertical="top" wrapText="1" readingOrder="1"/>
      <protection locked="0"/>
    </xf>
    <xf numFmtId="0" fontId="26" fillId="5" borderId="0" xfId="6" applyFont="1" applyFill="1" applyAlignment="1" applyProtection="1">
      <alignment vertical="center" wrapText="1" readingOrder="1"/>
      <protection locked="0"/>
    </xf>
    <xf numFmtId="0" fontId="11" fillId="5" borderId="0" xfId="6" applyFont="1" applyFill="1" applyAlignment="1" applyProtection="1">
      <alignment vertical="center" wrapText="1" readingOrder="1"/>
      <protection locked="0"/>
    </xf>
    <xf numFmtId="166" fontId="11" fillId="5" borderId="0" xfId="6" applyNumberFormat="1" applyFont="1" applyFill="1" applyAlignment="1" applyProtection="1">
      <alignment horizontal="right" vertical="center" wrapText="1" readingOrder="1"/>
      <protection locked="0"/>
    </xf>
    <xf numFmtId="0" fontId="11" fillId="5" borderId="0" xfId="6" applyFont="1" applyFill="1" applyAlignment="1" applyProtection="1">
      <alignment vertical="top" wrapText="1" readingOrder="1"/>
      <protection locked="0"/>
    </xf>
    <xf numFmtId="166" fontId="11" fillId="5" borderId="0" xfId="6" applyNumberFormat="1" applyFont="1" applyFill="1" applyAlignment="1" applyProtection="1">
      <alignment horizontal="right" vertical="top" wrapText="1" readingOrder="1"/>
      <protection locked="0"/>
    </xf>
    <xf numFmtId="0" fontId="19" fillId="0" borderId="0" xfId="6" applyFill="1"/>
    <xf numFmtId="0" fontId="9" fillId="0" borderId="0" xfId="6" applyFont="1" applyFill="1" applyAlignment="1" applyProtection="1">
      <alignment vertical="top" wrapText="1" readingOrder="1"/>
      <protection locked="0"/>
    </xf>
    <xf numFmtId="166" fontId="9" fillId="0" borderId="0" xfId="6" applyNumberFormat="1" applyFont="1" applyFill="1" applyAlignment="1" applyProtection="1">
      <alignment horizontal="right" vertical="top" wrapText="1" readingOrder="1"/>
      <protection locked="0"/>
    </xf>
    <xf numFmtId="0" fontId="19" fillId="0" borderId="0" xfId="6"/>
    <xf numFmtId="0" fontId="20" fillId="0" borderId="0" xfId="6" applyFont="1" applyAlignment="1" applyProtection="1">
      <alignment vertical="top" wrapText="1" readingOrder="1"/>
      <protection locked="0"/>
    </xf>
    <xf numFmtId="0" fontId="25" fillId="3" borderId="6" xfId="6" applyFont="1" applyFill="1" applyBorder="1" applyAlignment="1" applyProtection="1">
      <alignment horizontal="right" vertical="center" wrapText="1" readingOrder="1"/>
      <protection locked="0"/>
    </xf>
    <xf numFmtId="0" fontId="9" fillId="0" borderId="0" xfId="6" applyFont="1" applyFill="1" applyAlignment="1" applyProtection="1">
      <alignment vertical="top" wrapText="1" readingOrder="1"/>
      <protection locked="0"/>
    </xf>
    <xf numFmtId="166" fontId="9" fillId="0" borderId="0" xfId="6" applyNumberFormat="1" applyFont="1" applyFill="1" applyAlignment="1" applyProtection="1">
      <alignment horizontal="right" vertical="top" wrapText="1" readingOrder="1"/>
      <protection locked="0"/>
    </xf>
    <xf numFmtId="0" fontId="19" fillId="0" borderId="0" xfId="6"/>
    <xf numFmtId="0" fontId="19" fillId="0" borderId="0" xfId="6" applyAlignment="1">
      <alignment readingOrder="1"/>
    </xf>
    <xf numFmtId="0" fontId="11" fillId="0" borderId="0" xfId="6" applyFont="1" applyFill="1" applyAlignment="1" applyProtection="1">
      <alignment vertical="top" wrapText="1" readingOrder="1"/>
      <protection locked="0"/>
    </xf>
    <xf numFmtId="0" fontId="21" fillId="0" borderId="0" xfId="6" applyFont="1" applyAlignment="1" applyProtection="1">
      <alignment horizontal="center" vertical="top" wrapText="1" readingOrder="1"/>
      <protection locked="0"/>
    </xf>
    <xf numFmtId="0" fontId="9" fillId="0" borderId="0" xfId="6" applyFont="1" applyFill="1" applyAlignment="1" applyProtection="1">
      <alignment vertical="top" wrapText="1" readingOrder="1"/>
      <protection locked="0"/>
    </xf>
    <xf numFmtId="166" fontId="9" fillId="0" borderId="0" xfId="6" applyNumberFormat="1" applyFont="1" applyFill="1" applyAlignment="1" applyProtection="1">
      <alignment horizontal="right" vertical="top" wrapText="1" readingOrder="1"/>
      <protection locked="0"/>
    </xf>
    <xf numFmtId="0" fontId="19" fillId="0" borderId="0" xfId="6"/>
    <xf numFmtId="0" fontId="20" fillId="0" borderId="0" xfId="6" applyFont="1" applyAlignment="1" applyProtection="1">
      <alignment vertical="top" wrapText="1" readingOrder="1"/>
      <protection locked="0"/>
    </xf>
    <xf numFmtId="0" fontId="10" fillId="0" borderId="0" xfId="2" applyNumberFormat="1" applyFont="1" applyFill="1" applyBorder="1" applyAlignment="1" applyProtection="1">
      <alignment horizontal="right"/>
    </xf>
    <xf numFmtId="0" fontId="9" fillId="0" borderId="0" xfId="6" applyFont="1"/>
    <xf numFmtId="0" fontId="10" fillId="0" borderId="0" xfId="2" applyNumberFormat="1" applyFont="1" applyFill="1" applyBorder="1" applyAlignment="1" applyProtection="1"/>
    <xf numFmtId="0" fontId="10" fillId="0" borderId="0" xfId="2" applyNumberFormat="1" applyFont="1" applyFill="1" applyBorder="1" applyAlignment="1" applyProtection="1">
      <alignment horizontal="center"/>
    </xf>
    <xf numFmtId="0" fontId="25" fillId="3" borderId="6" xfId="6" applyFont="1" applyFill="1" applyBorder="1" applyAlignment="1" applyProtection="1">
      <alignment horizontal="center" vertical="center" wrapText="1" readingOrder="1"/>
      <protection locked="0"/>
    </xf>
    <xf numFmtId="0" fontId="21" fillId="0" borderId="0" xfId="6" applyFont="1" applyAlignment="1" applyProtection="1">
      <alignment horizontal="center" vertical="top" wrapText="1" readingOrder="1"/>
      <protection locked="0"/>
    </xf>
    <xf numFmtId="0" fontId="10" fillId="0" borderId="0" xfId="2" applyNumberFormat="1" applyFont="1" applyFill="1" applyBorder="1" applyAlignment="1" applyProtection="1">
      <alignment horizontal="center"/>
    </xf>
    <xf numFmtId="0" fontId="28" fillId="0" borderId="0" xfId="6" applyFont="1" applyAlignment="1" applyProtection="1">
      <alignment horizontal="left" vertical="center" wrapText="1" readingOrder="1"/>
      <protection locked="0"/>
    </xf>
    <xf numFmtId="0" fontId="28" fillId="0" borderId="0" xfId="6" applyFont="1" applyAlignment="1" applyProtection="1">
      <alignment horizontal="left" vertical="top" wrapText="1" readingOrder="1"/>
      <protection locked="0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166" fontId="11" fillId="4" borderId="0" xfId="6" applyNumberFormat="1" applyFont="1" applyFill="1" applyAlignment="1" applyProtection="1">
      <alignment horizontal="right" vertical="top" wrapText="1" readingOrder="1"/>
      <protection locked="0"/>
    </xf>
    <xf numFmtId="0" fontId="11" fillId="4" borderId="0" xfId="6" applyFont="1" applyFill="1"/>
    <xf numFmtId="0" fontId="9" fillId="0" borderId="0" xfId="6" applyFont="1" applyFill="1" applyAlignment="1" applyProtection="1">
      <alignment vertical="top" wrapText="1" readingOrder="1"/>
      <protection locked="0"/>
    </xf>
    <xf numFmtId="0" fontId="9" fillId="0" borderId="0" xfId="6" applyFont="1" applyFill="1"/>
    <xf numFmtId="166" fontId="9" fillId="0" borderId="0" xfId="6" applyNumberFormat="1" applyFont="1" applyFill="1" applyAlignment="1" applyProtection="1">
      <alignment horizontal="right" vertical="top" wrapText="1" readingOrder="1"/>
      <protection locked="0"/>
    </xf>
    <xf numFmtId="0" fontId="15" fillId="0" borderId="0" xfId="1" applyFont="1" applyFill="1" applyAlignment="1" applyProtection="1">
      <alignment horizontal="center" vertical="top" wrapText="1" readingOrder="1"/>
      <protection locked="0"/>
    </xf>
    <xf numFmtId="0" fontId="11" fillId="4" borderId="0" xfId="6" applyFont="1" applyFill="1" applyAlignment="1" applyProtection="1">
      <alignment vertical="top" wrapText="1" readingOrder="1"/>
      <protection locked="0"/>
    </xf>
    <xf numFmtId="0" fontId="22" fillId="0" borderId="0" xfId="6" applyFont="1" applyAlignment="1" applyProtection="1">
      <alignment horizontal="right" vertical="top" wrapText="1" readingOrder="1"/>
      <protection locked="0"/>
    </xf>
    <xf numFmtId="0" fontId="19" fillId="0" borderId="0" xfId="6"/>
    <xf numFmtId="0" fontId="10" fillId="6" borderId="6" xfId="6" applyFont="1" applyFill="1" applyBorder="1" applyAlignment="1" applyProtection="1">
      <alignment horizontal="center" vertical="center" wrapText="1" readingOrder="1"/>
      <protection locked="0"/>
    </xf>
    <xf numFmtId="0" fontId="9" fillId="3" borderId="6" xfId="6" applyFont="1" applyFill="1" applyBorder="1" applyAlignment="1" applyProtection="1">
      <alignment vertical="center" wrapText="1"/>
      <protection locked="0"/>
    </xf>
    <xf numFmtId="0" fontId="10" fillId="6" borderId="6" xfId="6" applyFont="1" applyFill="1" applyBorder="1" applyAlignment="1" applyProtection="1">
      <alignment horizontal="right" vertical="center" wrapText="1" readingOrder="1"/>
      <protection locked="0"/>
    </xf>
    <xf numFmtId="0" fontId="20" fillId="0" borderId="0" xfId="6" applyFont="1" applyAlignment="1" applyProtection="1">
      <alignment horizontal="right" vertical="top" wrapText="1" readingOrder="1"/>
      <protection locked="0"/>
    </xf>
    <xf numFmtId="164" fontId="20" fillId="0" borderId="0" xfId="6" applyNumberFormat="1" applyFont="1" applyAlignment="1" applyProtection="1">
      <alignment horizontal="left" vertical="top" wrapText="1" readingOrder="1"/>
      <protection locked="0"/>
    </xf>
    <xf numFmtId="0" fontId="20" fillId="0" borderId="0" xfId="6" applyFont="1" applyAlignment="1" applyProtection="1">
      <alignment vertical="top" wrapText="1" readingOrder="1"/>
      <protection locked="0"/>
    </xf>
    <xf numFmtId="0" fontId="26" fillId="4" borderId="0" xfId="6" applyFont="1" applyFill="1" applyAlignment="1" applyProtection="1">
      <alignment vertical="top" wrapText="1" readingOrder="1"/>
      <protection locked="0"/>
    </xf>
    <xf numFmtId="0" fontId="26" fillId="4" borderId="0" xfId="6" applyFont="1" applyFill="1"/>
    <xf numFmtId="166" fontId="26" fillId="4" borderId="0" xfId="6" applyNumberFormat="1" applyFont="1" applyFill="1" applyAlignment="1" applyProtection="1">
      <alignment horizontal="right" vertical="top" wrapText="1" readingOrder="1"/>
      <protection locked="0"/>
    </xf>
    <xf numFmtId="0" fontId="9" fillId="0" borderId="0" xfId="6" applyFont="1" applyFill="1" applyAlignment="1" applyProtection="1">
      <alignment horizontal="right" vertical="top" wrapText="1" readingOrder="1"/>
      <protection locked="0"/>
    </xf>
    <xf numFmtId="0" fontId="9" fillId="3" borderId="6" xfId="6" applyFont="1" applyFill="1" applyBorder="1" applyAlignment="1" applyProtection="1">
      <alignment horizontal="center" vertical="center" wrapText="1" readingOrder="1"/>
      <protection locked="0"/>
    </xf>
    <xf numFmtId="0" fontId="9" fillId="3" borderId="6" xfId="6" applyFont="1" applyFill="1" applyBorder="1" applyAlignment="1" applyProtection="1">
      <alignment horizontal="right" vertical="center" wrapText="1" readingOrder="1"/>
      <protection locked="0"/>
    </xf>
    <xf numFmtId="165" fontId="20" fillId="0" borderId="0" xfId="6" applyNumberFormat="1" applyFont="1" applyAlignment="1" applyProtection="1">
      <alignment horizontal="left" vertical="top" wrapText="1" readingOrder="1"/>
      <protection locked="0"/>
    </xf>
    <xf numFmtId="0" fontId="20" fillId="0" borderId="0" xfId="6" applyFont="1" applyAlignment="1" applyProtection="1">
      <alignment horizontal="left" vertical="top" wrapText="1" readingOrder="1"/>
      <protection locked="0"/>
    </xf>
    <xf numFmtId="0" fontId="10" fillId="0" borderId="0" xfId="2" applyNumberFormat="1" applyFont="1" applyFill="1" applyBorder="1" applyAlignment="1" applyProtection="1">
      <alignment horizontal="left"/>
    </xf>
    <xf numFmtId="0" fontId="20" fillId="0" borderId="0" xfId="6" applyFont="1" applyAlignment="1" applyProtection="1">
      <alignment horizontal="left" wrapText="1" readingOrder="1"/>
      <protection locked="0"/>
    </xf>
    <xf numFmtId="0" fontId="9" fillId="4" borderId="0" xfId="6" applyFont="1" applyFill="1" applyAlignment="1" applyProtection="1">
      <alignment vertical="top" wrapText="1" readingOrder="1"/>
      <protection locked="0"/>
    </xf>
    <xf numFmtId="0" fontId="9" fillId="4" borderId="0" xfId="6" applyFont="1" applyFill="1"/>
    <xf numFmtId="166" fontId="9" fillId="4" borderId="0" xfId="6" applyNumberFormat="1" applyFont="1" applyFill="1" applyAlignment="1" applyProtection="1">
      <alignment horizontal="right" vertical="top" wrapText="1" readingOrder="1"/>
      <protection locked="0"/>
    </xf>
    <xf numFmtId="0" fontId="9" fillId="0" borderId="0" xfId="6" applyFont="1" applyFill="1" applyAlignment="1" applyProtection="1">
      <alignment horizontal="left" vertical="top" wrapText="1" readingOrder="1"/>
      <protection locked="0"/>
    </xf>
    <xf numFmtId="2" fontId="9" fillId="0" borderId="0" xfId="6" applyNumberFormat="1" applyFont="1" applyFill="1" applyAlignment="1">
      <alignment horizontal="right"/>
    </xf>
    <xf numFmtId="4" fontId="9" fillId="0" borderId="0" xfId="6" applyNumberFormat="1" applyFont="1" applyFill="1" applyAlignment="1">
      <alignment horizontal="right"/>
    </xf>
    <xf numFmtId="0" fontId="11" fillId="5" borderId="0" xfId="6" applyFont="1" applyFill="1" applyAlignment="1" applyProtection="1">
      <alignment vertical="top" wrapText="1" readingOrder="1"/>
      <protection locked="0"/>
    </xf>
    <xf numFmtId="0" fontId="11" fillId="5" borderId="0" xfId="6" applyFont="1" applyFill="1"/>
    <xf numFmtId="166" fontId="11" fillId="5" borderId="0" xfId="6" applyNumberFormat="1" applyFont="1" applyFill="1" applyAlignment="1" applyProtection="1">
      <alignment horizontal="right" vertical="top" wrapText="1" readingOrder="1"/>
      <protection locked="0"/>
    </xf>
    <xf numFmtId="0" fontId="20" fillId="0" borderId="0" xfId="6" applyFont="1" applyAlignment="1" applyProtection="1">
      <alignment horizontal="center" vertical="top" wrapText="1" readingOrder="1"/>
      <protection locked="0"/>
    </xf>
    <xf numFmtId="0" fontId="11" fillId="5" borderId="0" xfId="6" applyFont="1" applyFill="1" applyAlignment="1" applyProtection="1">
      <alignment vertical="center" wrapText="1" readingOrder="1"/>
      <protection locked="0"/>
    </xf>
    <xf numFmtId="0" fontId="11" fillId="5" borderId="0" xfId="6" applyFont="1" applyFill="1" applyAlignment="1">
      <alignment vertical="center"/>
    </xf>
    <xf numFmtId="166" fontId="11" fillId="5" borderId="0" xfId="6" applyNumberFormat="1" applyFont="1" applyFill="1" applyAlignment="1" applyProtection="1">
      <alignment horizontal="right" vertical="center" wrapText="1" readingOrder="1"/>
      <protection locked="0"/>
    </xf>
    <xf numFmtId="166" fontId="11" fillId="5" borderId="7" xfId="6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8" xfId="6" applyFont="1" applyBorder="1" applyAlignment="1" applyProtection="1">
      <alignment horizontal="right" vertical="top" wrapText="1" readingOrder="1"/>
      <protection locked="0"/>
    </xf>
    <xf numFmtId="0" fontId="9" fillId="3" borderId="6" xfId="6" applyFont="1" applyFill="1" applyBorder="1" applyAlignment="1" applyProtection="1">
      <alignment horizontal="center" vertical="center" wrapText="1"/>
      <protection locked="0"/>
    </xf>
    <xf numFmtId="4" fontId="9" fillId="0" borderId="0" xfId="6" applyNumberFormat="1" applyFont="1" applyFill="1" applyAlignment="1" applyProtection="1">
      <alignment horizontal="right" vertical="top" wrapText="1" readingOrder="1"/>
      <protection locked="0"/>
    </xf>
    <xf numFmtId="4" fontId="9" fillId="0" borderId="0" xfId="6" applyNumberFormat="1" applyFont="1" applyFill="1"/>
    <xf numFmtId="166" fontId="9" fillId="0" borderId="0" xfId="1" applyNumberFormat="1" applyFont="1" applyFill="1" applyAlignment="1" applyProtection="1">
      <alignment vertical="center" wrapText="1" readingOrder="1"/>
      <protection locked="0"/>
    </xf>
    <xf numFmtId="0" fontId="9" fillId="0" borderId="0" xfId="1" applyFont="1" applyFill="1" applyAlignment="1">
      <alignment vertical="center"/>
    </xf>
    <xf numFmtId="0" fontId="13" fillId="0" borderId="0" xfId="1" applyFont="1"/>
    <xf numFmtId="0" fontId="12" fillId="0" borderId="0" xfId="1" applyFont="1" applyAlignment="1" applyProtection="1">
      <alignment horizontal="left" vertical="top" wrapText="1" readingOrder="1"/>
      <protection locked="0"/>
    </xf>
    <xf numFmtId="0" fontId="14" fillId="0" borderId="0" xfId="1" applyFont="1" applyAlignment="1" applyProtection="1">
      <alignment horizontal="left" vertical="top" wrapText="1" readingOrder="1"/>
      <protection locked="0"/>
    </xf>
    <xf numFmtId="0" fontId="6" fillId="3" borderId="3" xfId="2" applyFont="1" applyFill="1" applyBorder="1" applyAlignment="1" applyProtection="1">
      <alignment horizontal="center" vertical="center" wrapText="1" readingOrder="1"/>
      <protection locked="0"/>
    </xf>
    <xf numFmtId="164" fontId="12" fillId="0" borderId="0" xfId="1" applyNumberFormat="1" applyFont="1" applyAlignment="1" applyProtection="1">
      <alignment horizontal="left" vertical="top" wrapText="1" readingOrder="1"/>
      <protection locked="0"/>
    </xf>
    <xf numFmtId="0" fontId="9" fillId="3" borderId="2" xfId="6" applyFont="1" applyFill="1" applyBorder="1" applyAlignment="1" applyProtection="1">
      <alignment horizontal="center" vertical="top" wrapText="1" readingOrder="1"/>
      <protection locked="0"/>
    </xf>
    <xf numFmtId="0" fontId="9" fillId="3" borderId="2" xfId="6" applyFont="1" applyFill="1" applyBorder="1" applyAlignment="1" applyProtection="1">
      <alignment horizontal="center" vertical="top" wrapText="1"/>
      <protection locked="0"/>
    </xf>
    <xf numFmtId="0" fontId="26" fillId="9" borderId="0" xfId="6" applyFont="1" applyFill="1" applyAlignment="1" applyProtection="1">
      <alignment vertical="center" wrapText="1" readingOrder="1"/>
      <protection locked="0"/>
    </xf>
    <xf numFmtId="0" fontId="26" fillId="9" borderId="0" xfId="6" applyFont="1" applyFill="1" applyAlignment="1">
      <alignment vertical="center"/>
    </xf>
    <xf numFmtId="166" fontId="26" fillId="9" borderId="0" xfId="6" applyNumberFormat="1" applyFont="1" applyFill="1" applyAlignment="1" applyProtection="1">
      <alignment horizontal="right" vertical="center" wrapText="1" readingOrder="1"/>
      <protection locked="0"/>
    </xf>
    <xf numFmtId="0" fontId="26" fillId="2" borderId="0" xfId="6" applyFont="1" applyFill="1" applyAlignment="1" applyProtection="1">
      <alignment vertical="center" wrapText="1" readingOrder="1"/>
      <protection locked="0"/>
    </xf>
    <xf numFmtId="0" fontId="26" fillId="2" borderId="0" xfId="6" applyFont="1" applyFill="1" applyAlignment="1">
      <alignment vertical="center"/>
    </xf>
    <xf numFmtId="166" fontId="26" fillId="2" borderId="0" xfId="6" applyNumberFormat="1" applyFont="1" applyFill="1" applyAlignment="1" applyProtection="1">
      <alignment horizontal="right" vertical="center" wrapText="1" readingOrder="1"/>
      <protection locked="0"/>
    </xf>
    <xf numFmtId="0" fontId="25" fillId="0" borderId="0" xfId="6" applyFont="1" applyFill="1" applyAlignment="1" applyProtection="1">
      <alignment vertical="top" wrapText="1" readingOrder="1"/>
      <protection locked="0"/>
    </xf>
    <xf numFmtId="0" fontId="25" fillId="0" borderId="0" xfId="6" applyFont="1" applyFill="1"/>
    <xf numFmtId="166" fontId="25" fillId="0" borderId="0" xfId="6" applyNumberFormat="1" applyFont="1" applyFill="1" applyAlignment="1" applyProtection="1">
      <alignment horizontal="right" vertical="top" wrapText="1" readingOrder="1"/>
      <protection locked="0"/>
    </xf>
    <xf numFmtId="166" fontId="25" fillId="0" borderId="0" xfId="1" applyNumberFormat="1" applyFont="1" applyFill="1" applyAlignment="1" applyProtection="1">
      <alignment vertical="center" wrapText="1" readingOrder="1"/>
      <protection locked="0"/>
    </xf>
    <xf numFmtId="0" fontId="25" fillId="0" borderId="0" xfId="1" applyFont="1" applyFill="1" applyAlignment="1">
      <alignment vertical="center"/>
    </xf>
    <xf numFmtId="0" fontId="26" fillId="2" borderId="0" xfId="6" applyFont="1" applyFill="1" applyAlignment="1" applyProtection="1">
      <alignment horizontal="left" vertical="center" wrapText="1" readingOrder="1"/>
      <protection locked="0"/>
    </xf>
    <xf numFmtId="0" fontId="26" fillId="2" borderId="0" xfId="6" applyFont="1" applyFill="1" applyAlignment="1">
      <alignment horizontal="left" vertical="center"/>
    </xf>
    <xf numFmtId="0" fontId="26" fillId="2" borderId="0" xfId="6" applyFont="1" applyFill="1" applyAlignment="1">
      <alignment horizontal="right" vertical="center"/>
    </xf>
    <xf numFmtId="0" fontId="26" fillId="2" borderId="0" xfId="6" applyFont="1" applyFill="1" applyAlignment="1">
      <alignment vertical="center" readingOrder="1"/>
    </xf>
    <xf numFmtId="166" fontId="26" fillId="8" borderId="0" xfId="1" applyNumberFormat="1" applyFont="1" applyFill="1" applyAlignment="1" applyProtection="1">
      <alignment vertical="center" wrapText="1" readingOrder="1"/>
      <protection locked="0"/>
    </xf>
    <xf numFmtId="0" fontId="26" fillId="2" borderId="0" xfId="1" applyFont="1" applyFill="1" applyAlignment="1">
      <alignment vertical="center" readingOrder="1"/>
    </xf>
    <xf numFmtId="166" fontId="26" fillId="7" borderId="0" xfId="1" applyNumberFormat="1" applyFont="1" applyFill="1" applyAlignment="1" applyProtection="1">
      <alignment vertical="center" wrapText="1" readingOrder="1"/>
      <protection locked="0"/>
    </xf>
    <xf numFmtId="0" fontId="26" fillId="4" borderId="0" xfId="1" applyFont="1" applyFill="1" applyAlignment="1">
      <alignment vertical="center"/>
    </xf>
    <xf numFmtId="0" fontId="26" fillId="2" borderId="0" xfId="6" applyFont="1" applyFill="1" applyAlignment="1">
      <alignment horizontal="left" vertical="center" readingOrder="1"/>
    </xf>
    <xf numFmtId="0" fontId="26" fillId="5" borderId="0" xfId="6" applyFont="1" applyFill="1" applyAlignment="1" applyProtection="1">
      <alignment vertical="center" wrapText="1" readingOrder="1"/>
      <protection locked="0"/>
    </xf>
    <xf numFmtId="0" fontId="26" fillId="5" borderId="0" xfId="6" applyFont="1" applyFill="1" applyAlignment="1">
      <alignment vertical="center" readingOrder="1"/>
    </xf>
    <xf numFmtId="166" fontId="26" fillId="5" borderId="0" xfId="6" applyNumberFormat="1" applyFont="1" applyFill="1" applyAlignment="1" applyProtection="1">
      <alignment horizontal="right" vertical="center" wrapText="1" readingOrder="1"/>
      <protection locked="0"/>
    </xf>
    <xf numFmtId="0" fontId="14" fillId="0" borderId="0" xfId="5" applyFont="1" applyAlignment="1">
      <alignment horizontal="center" vertical="center" wrapText="1"/>
    </xf>
    <xf numFmtId="0" fontId="26" fillId="5" borderId="0" xfId="6" applyFont="1" applyFill="1" applyAlignment="1">
      <alignment vertical="center"/>
    </xf>
    <xf numFmtId="0" fontId="25" fillId="3" borderId="6" xfId="6" applyFont="1" applyFill="1" applyBorder="1" applyAlignment="1" applyProtection="1">
      <alignment horizontal="center" vertical="center" wrapText="1" readingOrder="1"/>
      <protection locked="0"/>
    </xf>
    <xf numFmtId="0" fontId="25" fillId="3" borderId="6" xfId="6" applyFont="1" applyFill="1" applyBorder="1" applyAlignment="1" applyProtection="1">
      <alignment vertical="center" wrapText="1"/>
      <protection locked="0"/>
    </xf>
    <xf numFmtId="0" fontId="25" fillId="3" borderId="6" xfId="6" applyFont="1" applyFill="1" applyBorder="1" applyAlignment="1" applyProtection="1">
      <alignment horizontal="right" vertical="top" wrapText="1" readingOrder="1"/>
      <protection locked="0"/>
    </xf>
    <xf numFmtId="0" fontId="25" fillId="3" borderId="6" xfId="6" applyFont="1" applyFill="1" applyBorder="1" applyAlignment="1" applyProtection="1">
      <alignment vertical="top" wrapText="1"/>
      <protection locked="0"/>
    </xf>
    <xf numFmtId="0" fontId="25" fillId="3" borderId="6" xfId="6" applyFont="1" applyFill="1" applyBorder="1" applyAlignment="1" applyProtection="1">
      <alignment horizontal="right" vertical="center" wrapText="1" readingOrder="1"/>
      <protection locked="0"/>
    </xf>
    <xf numFmtId="0" fontId="25" fillId="3" borderId="6" xfId="6" applyFont="1" applyFill="1" applyBorder="1" applyAlignment="1" applyProtection="1">
      <alignment vertical="center" wrapText="1" readingOrder="1"/>
      <protection locked="0"/>
    </xf>
  </cellXfs>
  <cellStyles count="8">
    <cellStyle name="Normalno" xfId="0" builtinId="0"/>
    <cellStyle name="Normalno 2" xfId="1"/>
    <cellStyle name="Normalno 2 2" xfId="4"/>
    <cellStyle name="Normalno 3" xfId="2"/>
    <cellStyle name="Normalno 4" xfId="3"/>
    <cellStyle name="Normalno 5" xfId="5"/>
    <cellStyle name="Normalno 5 2" xfId="7"/>
    <cellStyle name="Normalno 6" xfId="6"/>
  </cellStyles>
  <dxfs count="0"/>
  <tableStyles count="0" defaultTableStyle="TableStyleMedium2" defaultPivotStyle="PivotStyleMedium9"/>
  <colors>
    <mruColors>
      <color rgb="FFFFFFCC"/>
      <color rgb="FFD0F6FE"/>
      <color rgb="FFCCFF33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tabSelected="1" workbookViewId="0">
      <pane ySplit="13" topLeftCell="A14" activePane="bottomLeft" state="frozenSplit"/>
      <selection pane="bottomLeft" activeCell="A15" sqref="A15"/>
    </sheetView>
  </sheetViews>
  <sheetFormatPr defaultRowHeight="12.75" x14ac:dyDescent="0.2"/>
  <cols>
    <col min="1" max="1" width="8.28515625" style="22" customWidth="1"/>
    <col min="2" max="2" width="9.5703125" style="22" customWidth="1"/>
    <col min="3" max="3" width="10.140625" style="22" customWidth="1"/>
    <col min="4" max="4" width="4" style="22" customWidth="1"/>
    <col min="5" max="5" width="10.140625" style="22" customWidth="1"/>
    <col min="6" max="6" width="12.28515625" style="22" customWidth="1"/>
    <col min="7" max="7" width="11.42578125" style="22" customWidth="1"/>
    <col min="8" max="8" width="2.140625" style="22" customWidth="1"/>
    <col min="9" max="9" width="16.7109375" style="22" customWidth="1"/>
    <col min="10" max="10" width="15.140625" style="22" customWidth="1"/>
    <col min="11" max="11" width="5.7109375" style="22" customWidth="1"/>
    <col min="12" max="12" width="5.28515625" style="22" customWidth="1"/>
    <col min="13" max="13" width="6.28515625" style="22" customWidth="1"/>
    <col min="14" max="14" width="4.5703125" style="22" customWidth="1"/>
    <col min="15" max="15" width="1.140625" style="22" customWidth="1"/>
    <col min="16" max="16" width="9.85546875" style="22" customWidth="1"/>
    <col min="17" max="17" width="0" style="22" hidden="1" customWidth="1"/>
    <col min="18" max="18" width="5.7109375" style="22" customWidth="1"/>
    <col min="19" max="19" width="3.42578125" style="22" customWidth="1"/>
    <col min="20" max="254" width="9.140625" style="22"/>
    <col min="255" max="255" width="3.28515625" style="22" customWidth="1"/>
    <col min="256" max="256" width="8.5703125" style="22" customWidth="1"/>
    <col min="257" max="257" width="13.42578125" style="22" customWidth="1"/>
    <col min="258" max="258" width="10.140625" style="22" customWidth="1"/>
    <col min="259" max="259" width="4" style="22" customWidth="1"/>
    <col min="260" max="260" width="10.140625" style="22" customWidth="1"/>
    <col min="261" max="261" width="12.28515625" style="22" customWidth="1"/>
    <col min="262" max="262" width="22.140625" style="22" customWidth="1"/>
    <col min="263" max="263" width="11.42578125" style="22" customWidth="1"/>
    <col min="264" max="264" width="2.140625" style="22" customWidth="1"/>
    <col min="265" max="266" width="13.7109375" style="22" customWidth="1"/>
    <col min="267" max="267" width="4.7109375" style="22" customWidth="1"/>
    <col min="268" max="268" width="5.28515625" style="22" customWidth="1"/>
    <col min="269" max="269" width="3.5703125" style="22" customWidth="1"/>
    <col min="270" max="270" width="4.5703125" style="22" customWidth="1"/>
    <col min="271" max="271" width="1.140625" style="22" customWidth="1"/>
    <col min="272" max="272" width="7.85546875" style="22" customWidth="1"/>
    <col min="273" max="273" width="0" style="22" hidden="1" customWidth="1"/>
    <col min="274" max="274" width="5.7109375" style="22" customWidth="1"/>
    <col min="275" max="275" width="3.42578125" style="22" customWidth="1"/>
    <col min="276" max="510" width="9.140625" style="22"/>
    <col min="511" max="511" width="3.28515625" style="22" customWidth="1"/>
    <col min="512" max="512" width="8.5703125" style="22" customWidth="1"/>
    <col min="513" max="513" width="13.42578125" style="22" customWidth="1"/>
    <col min="514" max="514" width="10.140625" style="22" customWidth="1"/>
    <col min="515" max="515" width="4" style="22" customWidth="1"/>
    <col min="516" max="516" width="10.140625" style="22" customWidth="1"/>
    <col min="517" max="517" width="12.28515625" style="22" customWidth="1"/>
    <col min="518" max="518" width="22.140625" style="22" customWidth="1"/>
    <col min="519" max="519" width="11.42578125" style="22" customWidth="1"/>
    <col min="520" max="520" width="2.140625" style="22" customWidth="1"/>
    <col min="521" max="522" width="13.7109375" style="22" customWidth="1"/>
    <col min="523" max="523" width="4.7109375" style="22" customWidth="1"/>
    <col min="524" max="524" width="5.28515625" style="22" customWidth="1"/>
    <col min="525" max="525" width="3.5703125" style="22" customWidth="1"/>
    <col min="526" max="526" width="4.5703125" style="22" customWidth="1"/>
    <col min="527" max="527" width="1.140625" style="22" customWidth="1"/>
    <col min="528" max="528" width="7.85546875" style="22" customWidth="1"/>
    <col min="529" max="529" width="0" style="22" hidden="1" customWidth="1"/>
    <col min="530" max="530" width="5.7109375" style="22" customWidth="1"/>
    <col min="531" max="531" width="3.42578125" style="22" customWidth="1"/>
    <col min="532" max="766" width="9.140625" style="22"/>
    <col min="767" max="767" width="3.28515625" style="22" customWidth="1"/>
    <col min="768" max="768" width="8.5703125" style="22" customWidth="1"/>
    <col min="769" max="769" width="13.42578125" style="22" customWidth="1"/>
    <col min="770" max="770" width="10.140625" style="22" customWidth="1"/>
    <col min="771" max="771" width="4" style="22" customWidth="1"/>
    <col min="772" max="772" width="10.140625" style="22" customWidth="1"/>
    <col min="773" max="773" width="12.28515625" style="22" customWidth="1"/>
    <col min="774" max="774" width="22.140625" style="22" customWidth="1"/>
    <col min="775" max="775" width="11.42578125" style="22" customWidth="1"/>
    <col min="776" max="776" width="2.140625" style="22" customWidth="1"/>
    <col min="777" max="778" width="13.7109375" style="22" customWidth="1"/>
    <col min="779" max="779" width="4.7109375" style="22" customWidth="1"/>
    <col min="780" max="780" width="5.28515625" style="22" customWidth="1"/>
    <col min="781" max="781" width="3.5703125" style="22" customWidth="1"/>
    <col min="782" max="782" width="4.5703125" style="22" customWidth="1"/>
    <col min="783" max="783" width="1.140625" style="22" customWidth="1"/>
    <col min="784" max="784" width="7.85546875" style="22" customWidth="1"/>
    <col min="785" max="785" width="0" style="22" hidden="1" customWidth="1"/>
    <col min="786" max="786" width="5.7109375" style="22" customWidth="1"/>
    <col min="787" max="787" width="3.42578125" style="22" customWidth="1"/>
    <col min="788" max="1022" width="9.140625" style="22"/>
    <col min="1023" max="1023" width="3.28515625" style="22" customWidth="1"/>
    <col min="1024" max="1024" width="8.5703125" style="22" customWidth="1"/>
    <col min="1025" max="1025" width="13.42578125" style="22" customWidth="1"/>
    <col min="1026" max="1026" width="10.140625" style="22" customWidth="1"/>
    <col min="1027" max="1027" width="4" style="22" customWidth="1"/>
    <col min="1028" max="1028" width="10.140625" style="22" customWidth="1"/>
    <col min="1029" max="1029" width="12.28515625" style="22" customWidth="1"/>
    <col min="1030" max="1030" width="22.140625" style="22" customWidth="1"/>
    <col min="1031" max="1031" width="11.42578125" style="22" customWidth="1"/>
    <col min="1032" max="1032" width="2.140625" style="22" customWidth="1"/>
    <col min="1033" max="1034" width="13.7109375" style="22" customWidth="1"/>
    <col min="1035" max="1035" width="4.7109375" style="22" customWidth="1"/>
    <col min="1036" max="1036" width="5.28515625" style="22" customWidth="1"/>
    <col min="1037" max="1037" width="3.5703125" style="22" customWidth="1"/>
    <col min="1038" max="1038" width="4.5703125" style="22" customWidth="1"/>
    <col min="1039" max="1039" width="1.140625" style="22" customWidth="1"/>
    <col min="1040" max="1040" width="7.85546875" style="22" customWidth="1"/>
    <col min="1041" max="1041" width="0" style="22" hidden="1" customWidth="1"/>
    <col min="1042" max="1042" width="5.7109375" style="22" customWidth="1"/>
    <col min="1043" max="1043" width="3.42578125" style="22" customWidth="1"/>
    <col min="1044" max="1278" width="9.140625" style="22"/>
    <col min="1279" max="1279" width="3.28515625" style="22" customWidth="1"/>
    <col min="1280" max="1280" width="8.5703125" style="22" customWidth="1"/>
    <col min="1281" max="1281" width="13.42578125" style="22" customWidth="1"/>
    <col min="1282" max="1282" width="10.140625" style="22" customWidth="1"/>
    <col min="1283" max="1283" width="4" style="22" customWidth="1"/>
    <col min="1284" max="1284" width="10.140625" style="22" customWidth="1"/>
    <col min="1285" max="1285" width="12.28515625" style="22" customWidth="1"/>
    <col min="1286" max="1286" width="22.140625" style="22" customWidth="1"/>
    <col min="1287" max="1287" width="11.42578125" style="22" customWidth="1"/>
    <col min="1288" max="1288" width="2.140625" style="22" customWidth="1"/>
    <col min="1289" max="1290" width="13.7109375" style="22" customWidth="1"/>
    <col min="1291" max="1291" width="4.7109375" style="22" customWidth="1"/>
    <col min="1292" max="1292" width="5.28515625" style="22" customWidth="1"/>
    <col min="1293" max="1293" width="3.5703125" style="22" customWidth="1"/>
    <col min="1294" max="1294" width="4.5703125" style="22" customWidth="1"/>
    <col min="1295" max="1295" width="1.140625" style="22" customWidth="1"/>
    <col min="1296" max="1296" width="7.85546875" style="22" customWidth="1"/>
    <col min="1297" max="1297" width="0" style="22" hidden="1" customWidth="1"/>
    <col min="1298" max="1298" width="5.7109375" style="22" customWidth="1"/>
    <col min="1299" max="1299" width="3.42578125" style="22" customWidth="1"/>
    <col min="1300" max="1534" width="9.140625" style="22"/>
    <col min="1535" max="1535" width="3.28515625" style="22" customWidth="1"/>
    <col min="1536" max="1536" width="8.5703125" style="22" customWidth="1"/>
    <col min="1537" max="1537" width="13.42578125" style="22" customWidth="1"/>
    <col min="1538" max="1538" width="10.140625" style="22" customWidth="1"/>
    <col min="1539" max="1539" width="4" style="22" customWidth="1"/>
    <col min="1540" max="1540" width="10.140625" style="22" customWidth="1"/>
    <col min="1541" max="1541" width="12.28515625" style="22" customWidth="1"/>
    <col min="1542" max="1542" width="22.140625" style="22" customWidth="1"/>
    <col min="1543" max="1543" width="11.42578125" style="22" customWidth="1"/>
    <col min="1544" max="1544" width="2.140625" style="22" customWidth="1"/>
    <col min="1545" max="1546" width="13.7109375" style="22" customWidth="1"/>
    <col min="1547" max="1547" width="4.7109375" style="22" customWidth="1"/>
    <col min="1548" max="1548" width="5.28515625" style="22" customWidth="1"/>
    <col min="1549" max="1549" width="3.5703125" style="22" customWidth="1"/>
    <col min="1550" max="1550" width="4.5703125" style="22" customWidth="1"/>
    <col min="1551" max="1551" width="1.140625" style="22" customWidth="1"/>
    <col min="1552" max="1552" width="7.85546875" style="22" customWidth="1"/>
    <col min="1553" max="1553" width="0" style="22" hidden="1" customWidth="1"/>
    <col min="1554" max="1554" width="5.7109375" style="22" customWidth="1"/>
    <col min="1555" max="1555" width="3.42578125" style="22" customWidth="1"/>
    <col min="1556" max="1790" width="9.140625" style="22"/>
    <col min="1791" max="1791" width="3.28515625" style="22" customWidth="1"/>
    <col min="1792" max="1792" width="8.5703125" style="22" customWidth="1"/>
    <col min="1793" max="1793" width="13.42578125" style="22" customWidth="1"/>
    <col min="1794" max="1794" width="10.140625" style="22" customWidth="1"/>
    <col min="1795" max="1795" width="4" style="22" customWidth="1"/>
    <col min="1796" max="1796" width="10.140625" style="22" customWidth="1"/>
    <col min="1797" max="1797" width="12.28515625" style="22" customWidth="1"/>
    <col min="1798" max="1798" width="22.140625" style="22" customWidth="1"/>
    <col min="1799" max="1799" width="11.42578125" style="22" customWidth="1"/>
    <col min="1800" max="1800" width="2.140625" style="22" customWidth="1"/>
    <col min="1801" max="1802" width="13.7109375" style="22" customWidth="1"/>
    <col min="1803" max="1803" width="4.7109375" style="22" customWidth="1"/>
    <col min="1804" max="1804" width="5.28515625" style="22" customWidth="1"/>
    <col min="1805" max="1805" width="3.5703125" style="22" customWidth="1"/>
    <col min="1806" max="1806" width="4.5703125" style="22" customWidth="1"/>
    <col min="1807" max="1807" width="1.140625" style="22" customWidth="1"/>
    <col min="1808" max="1808" width="7.85546875" style="22" customWidth="1"/>
    <col min="1809" max="1809" width="0" style="22" hidden="1" customWidth="1"/>
    <col min="1810" max="1810" width="5.7109375" style="22" customWidth="1"/>
    <col min="1811" max="1811" width="3.42578125" style="22" customWidth="1"/>
    <col min="1812" max="2046" width="9.140625" style="22"/>
    <col min="2047" max="2047" width="3.28515625" style="22" customWidth="1"/>
    <col min="2048" max="2048" width="8.5703125" style="22" customWidth="1"/>
    <col min="2049" max="2049" width="13.42578125" style="22" customWidth="1"/>
    <col min="2050" max="2050" width="10.140625" style="22" customWidth="1"/>
    <col min="2051" max="2051" width="4" style="22" customWidth="1"/>
    <col min="2052" max="2052" width="10.140625" style="22" customWidth="1"/>
    <col min="2053" max="2053" width="12.28515625" style="22" customWidth="1"/>
    <col min="2054" max="2054" width="22.140625" style="22" customWidth="1"/>
    <col min="2055" max="2055" width="11.42578125" style="22" customWidth="1"/>
    <col min="2056" max="2056" width="2.140625" style="22" customWidth="1"/>
    <col min="2057" max="2058" width="13.7109375" style="22" customWidth="1"/>
    <col min="2059" max="2059" width="4.7109375" style="22" customWidth="1"/>
    <col min="2060" max="2060" width="5.28515625" style="22" customWidth="1"/>
    <col min="2061" max="2061" width="3.5703125" style="22" customWidth="1"/>
    <col min="2062" max="2062" width="4.5703125" style="22" customWidth="1"/>
    <col min="2063" max="2063" width="1.140625" style="22" customWidth="1"/>
    <col min="2064" max="2064" width="7.85546875" style="22" customWidth="1"/>
    <col min="2065" max="2065" width="0" style="22" hidden="1" customWidth="1"/>
    <col min="2066" max="2066" width="5.7109375" style="22" customWidth="1"/>
    <col min="2067" max="2067" width="3.42578125" style="22" customWidth="1"/>
    <col min="2068" max="2302" width="9.140625" style="22"/>
    <col min="2303" max="2303" width="3.28515625" style="22" customWidth="1"/>
    <col min="2304" max="2304" width="8.5703125" style="22" customWidth="1"/>
    <col min="2305" max="2305" width="13.42578125" style="22" customWidth="1"/>
    <col min="2306" max="2306" width="10.140625" style="22" customWidth="1"/>
    <col min="2307" max="2307" width="4" style="22" customWidth="1"/>
    <col min="2308" max="2308" width="10.140625" style="22" customWidth="1"/>
    <col min="2309" max="2309" width="12.28515625" style="22" customWidth="1"/>
    <col min="2310" max="2310" width="22.140625" style="22" customWidth="1"/>
    <col min="2311" max="2311" width="11.42578125" style="22" customWidth="1"/>
    <col min="2312" max="2312" width="2.140625" style="22" customWidth="1"/>
    <col min="2313" max="2314" width="13.7109375" style="22" customWidth="1"/>
    <col min="2315" max="2315" width="4.7109375" style="22" customWidth="1"/>
    <col min="2316" max="2316" width="5.28515625" style="22" customWidth="1"/>
    <col min="2317" max="2317" width="3.5703125" style="22" customWidth="1"/>
    <col min="2318" max="2318" width="4.5703125" style="22" customWidth="1"/>
    <col min="2319" max="2319" width="1.140625" style="22" customWidth="1"/>
    <col min="2320" max="2320" width="7.85546875" style="22" customWidth="1"/>
    <col min="2321" max="2321" width="0" style="22" hidden="1" customWidth="1"/>
    <col min="2322" max="2322" width="5.7109375" style="22" customWidth="1"/>
    <col min="2323" max="2323" width="3.42578125" style="22" customWidth="1"/>
    <col min="2324" max="2558" width="9.140625" style="22"/>
    <col min="2559" max="2559" width="3.28515625" style="22" customWidth="1"/>
    <col min="2560" max="2560" width="8.5703125" style="22" customWidth="1"/>
    <col min="2561" max="2561" width="13.42578125" style="22" customWidth="1"/>
    <col min="2562" max="2562" width="10.140625" style="22" customWidth="1"/>
    <col min="2563" max="2563" width="4" style="22" customWidth="1"/>
    <col min="2564" max="2564" width="10.140625" style="22" customWidth="1"/>
    <col min="2565" max="2565" width="12.28515625" style="22" customWidth="1"/>
    <col min="2566" max="2566" width="22.140625" style="22" customWidth="1"/>
    <col min="2567" max="2567" width="11.42578125" style="22" customWidth="1"/>
    <col min="2568" max="2568" width="2.140625" style="22" customWidth="1"/>
    <col min="2569" max="2570" width="13.7109375" style="22" customWidth="1"/>
    <col min="2571" max="2571" width="4.7109375" style="22" customWidth="1"/>
    <col min="2572" max="2572" width="5.28515625" style="22" customWidth="1"/>
    <col min="2573" max="2573" width="3.5703125" style="22" customWidth="1"/>
    <col min="2574" max="2574" width="4.5703125" style="22" customWidth="1"/>
    <col min="2575" max="2575" width="1.140625" style="22" customWidth="1"/>
    <col min="2576" max="2576" width="7.85546875" style="22" customWidth="1"/>
    <col min="2577" max="2577" width="0" style="22" hidden="1" customWidth="1"/>
    <col min="2578" max="2578" width="5.7109375" style="22" customWidth="1"/>
    <col min="2579" max="2579" width="3.42578125" style="22" customWidth="1"/>
    <col min="2580" max="2814" width="9.140625" style="22"/>
    <col min="2815" max="2815" width="3.28515625" style="22" customWidth="1"/>
    <col min="2816" max="2816" width="8.5703125" style="22" customWidth="1"/>
    <col min="2817" max="2817" width="13.42578125" style="22" customWidth="1"/>
    <col min="2818" max="2818" width="10.140625" style="22" customWidth="1"/>
    <col min="2819" max="2819" width="4" style="22" customWidth="1"/>
    <col min="2820" max="2820" width="10.140625" style="22" customWidth="1"/>
    <col min="2821" max="2821" width="12.28515625" style="22" customWidth="1"/>
    <col min="2822" max="2822" width="22.140625" style="22" customWidth="1"/>
    <col min="2823" max="2823" width="11.42578125" style="22" customWidth="1"/>
    <col min="2824" max="2824" width="2.140625" style="22" customWidth="1"/>
    <col min="2825" max="2826" width="13.7109375" style="22" customWidth="1"/>
    <col min="2827" max="2827" width="4.7109375" style="22" customWidth="1"/>
    <col min="2828" max="2828" width="5.28515625" style="22" customWidth="1"/>
    <col min="2829" max="2829" width="3.5703125" style="22" customWidth="1"/>
    <col min="2830" max="2830" width="4.5703125" style="22" customWidth="1"/>
    <col min="2831" max="2831" width="1.140625" style="22" customWidth="1"/>
    <col min="2832" max="2832" width="7.85546875" style="22" customWidth="1"/>
    <col min="2833" max="2833" width="0" style="22" hidden="1" customWidth="1"/>
    <col min="2834" max="2834" width="5.7109375" style="22" customWidth="1"/>
    <col min="2835" max="2835" width="3.42578125" style="22" customWidth="1"/>
    <col min="2836" max="3070" width="9.140625" style="22"/>
    <col min="3071" max="3071" width="3.28515625" style="22" customWidth="1"/>
    <col min="3072" max="3072" width="8.5703125" style="22" customWidth="1"/>
    <col min="3073" max="3073" width="13.42578125" style="22" customWidth="1"/>
    <col min="3074" max="3074" width="10.140625" style="22" customWidth="1"/>
    <col min="3075" max="3075" width="4" style="22" customWidth="1"/>
    <col min="3076" max="3076" width="10.140625" style="22" customWidth="1"/>
    <col min="3077" max="3077" width="12.28515625" style="22" customWidth="1"/>
    <col min="3078" max="3078" width="22.140625" style="22" customWidth="1"/>
    <col min="3079" max="3079" width="11.42578125" style="22" customWidth="1"/>
    <col min="3080" max="3080" width="2.140625" style="22" customWidth="1"/>
    <col min="3081" max="3082" width="13.7109375" style="22" customWidth="1"/>
    <col min="3083" max="3083" width="4.7109375" style="22" customWidth="1"/>
    <col min="3084" max="3084" width="5.28515625" style="22" customWidth="1"/>
    <col min="3085" max="3085" width="3.5703125" style="22" customWidth="1"/>
    <col min="3086" max="3086" width="4.5703125" style="22" customWidth="1"/>
    <col min="3087" max="3087" width="1.140625" style="22" customWidth="1"/>
    <col min="3088" max="3088" width="7.85546875" style="22" customWidth="1"/>
    <col min="3089" max="3089" width="0" style="22" hidden="1" customWidth="1"/>
    <col min="3090" max="3090" width="5.7109375" style="22" customWidth="1"/>
    <col min="3091" max="3091" width="3.42578125" style="22" customWidth="1"/>
    <col min="3092" max="3326" width="9.140625" style="22"/>
    <col min="3327" max="3327" width="3.28515625" style="22" customWidth="1"/>
    <col min="3328" max="3328" width="8.5703125" style="22" customWidth="1"/>
    <col min="3329" max="3329" width="13.42578125" style="22" customWidth="1"/>
    <col min="3330" max="3330" width="10.140625" style="22" customWidth="1"/>
    <col min="3331" max="3331" width="4" style="22" customWidth="1"/>
    <col min="3332" max="3332" width="10.140625" style="22" customWidth="1"/>
    <col min="3333" max="3333" width="12.28515625" style="22" customWidth="1"/>
    <col min="3334" max="3334" width="22.140625" style="22" customWidth="1"/>
    <col min="3335" max="3335" width="11.42578125" style="22" customWidth="1"/>
    <col min="3336" max="3336" width="2.140625" style="22" customWidth="1"/>
    <col min="3337" max="3338" width="13.7109375" style="22" customWidth="1"/>
    <col min="3339" max="3339" width="4.7109375" style="22" customWidth="1"/>
    <col min="3340" max="3340" width="5.28515625" style="22" customWidth="1"/>
    <col min="3341" max="3341" width="3.5703125" style="22" customWidth="1"/>
    <col min="3342" max="3342" width="4.5703125" style="22" customWidth="1"/>
    <col min="3343" max="3343" width="1.140625" style="22" customWidth="1"/>
    <col min="3344" max="3344" width="7.85546875" style="22" customWidth="1"/>
    <col min="3345" max="3345" width="0" style="22" hidden="1" customWidth="1"/>
    <col min="3346" max="3346" width="5.7109375" style="22" customWidth="1"/>
    <col min="3347" max="3347" width="3.42578125" style="22" customWidth="1"/>
    <col min="3348" max="3582" width="9.140625" style="22"/>
    <col min="3583" max="3583" width="3.28515625" style="22" customWidth="1"/>
    <col min="3584" max="3584" width="8.5703125" style="22" customWidth="1"/>
    <col min="3585" max="3585" width="13.42578125" style="22" customWidth="1"/>
    <col min="3586" max="3586" width="10.140625" style="22" customWidth="1"/>
    <col min="3587" max="3587" width="4" style="22" customWidth="1"/>
    <col min="3588" max="3588" width="10.140625" style="22" customWidth="1"/>
    <col min="3589" max="3589" width="12.28515625" style="22" customWidth="1"/>
    <col min="3590" max="3590" width="22.140625" style="22" customWidth="1"/>
    <col min="3591" max="3591" width="11.42578125" style="22" customWidth="1"/>
    <col min="3592" max="3592" width="2.140625" style="22" customWidth="1"/>
    <col min="3593" max="3594" width="13.7109375" style="22" customWidth="1"/>
    <col min="3595" max="3595" width="4.7109375" style="22" customWidth="1"/>
    <col min="3596" max="3596" width="5.28515625" style="22" customWidth="1"/>
    <col min="3597" max="3597" width="3.5703125" style="22" customWidth="1"/>
    <col min="3598" max="3598" width="4.5703125" style="22" customWidth="1"/>
    <col min="3599" max="3599" width="1.140625" style="22" customWidth="1"/>
    <col min="3600" max="3600" width="7.85546875" style="22" customWidth="1"/>
    <col min="3601" max="3601" width="0" style="22" hidden="1" customWidth="1"/>
    <col min="3602" max="3602" width="5.7109375" style="22" customWidth="1"/>
    <col min="3603" max="3603" width="3.42578125" style="22" customWidth="1"/>
    <col min="3604" max="3838" width="9.140625" style="22"/>
    <col min="3839" max="3839" width="3.28515625" style="22" customWidth="1"/>
    <col min="3840" max="3840" width="8.5703125" style="22" customWidth="1"/>
    <col min="3841" max="3841" width="13.42578125" style="22" customWidth="1"/>
    <col min="3842" max="3842" width="10.140625" style="22" customWidth="1"/>
    <col min="3843" max="3843" width="4" style="22" customWidth="1"/>
    <col min="3844" max="3844" width="10.140625" style="22" customWidth="1"/>
    <col min="3845" max="3845" width="12.28515625" style="22" customWidth="1"/>
    <col min="3846" max="3846" width="22.140625" style="22" customWidth="1"/>
    <col min="3847" max="3847" width="11.42578125" style="22" customWidth="1"/>
    <col min="3848" max="3848" width="2.140625" style="22" customWidth="1"/>
    <col min="3849" max="3850" width="13.7109375" style="22" customWidth="1"/>
    <col min="3851" max="3851" width="4.7109375" style="22" customWidth="1"/>
    <col min="3852" max="3852" width="5.28515625" style="22" customWidth="1"/>
    <col min="3853" max="3853" width="3.5703125" style="22" customWidth="1"/>
    <col min="3854" max="3854" width="4.5703125" style="22" customWidth="1"/>
    <col min="3855" max="3855" width="1.140625" style="22" customWidth="1"/>
    <col min="3856" max="3856" width="7.85546875" style="22" customWidth="1"/>
    <col min="3857" max="3857" width="0" style="22" hidden="1" customWidth="1"/>
    <col min="3858" max="3858" width="5.7109375" style="22" customWidth="1"/>
    <col min="3859" max="3859" width="3.42578125" style="22" customWidth="1"/>
    <col min="3860" max="4094" width="9.140625" style="22"/>
    <col min="4095" max="4095" width="3.28515625" style="22" customWidth="1"/>
    <col min="4096" max="4096" width="8.5703125" style="22" customWidth="1"/>
    <col min="4097" max="4097" width="13.42578125" style="22" customWidth="1"/>
    <col min="4098" max="4098" width="10.140625" style="22" customWidth="1"/>
    <col min="4099" max="4099" width="4" style="22" customWidth="1"/>
    <col min="4100" max="4100" width="10.140625" style="22" customWidth="1"/>
    <col min="4101" max="4101" width="12.28515625" style="22" customWidth="1"/>
    <col min="4102" max="4102" width="22.140625" style="22" customWidth="1"/>
    <col min="4103" max="4103" width="11.42578125" style="22" customWidth="1"/>
    <col min="4104" max="4104" width="2.140625" style="22" customWidth="1"/>
    <col min="4105" max="4106" width="13.7109375" style="22" customWidth="1"/>
    <col min="4107" max="4107" width="4.7109375" style="22" customWidth="1"/>
    <col min="4108" max="4108" width="5.28515625" style="22" customWidth="1"/>
    <col min="4109" max="4109" width="3.5703125" style="22" customWidth="1"/>
    <col min="4110" max="4110" width="4.5703125" style="22" customWidth="1"/>
    <col min="4111" max="4111" width="1.140625" style="22" customWidth="1"/>
    <col min="4112" max="4112" width="7.85546875" style="22" customWidth="1"/>
    <col min="4113" max="4113" width="0" style="22" hidden="1" customWidth="1"/>
    <col min="4114" max="4114" width="5.7109375" style="22" customWidth="1"/>
    <col min="4115" max="4115" width="3.42578125" style="22" customWidth="1"/>
    <col min="4116" max="4350" width="9.140625" style="22"/>
    <col min="4351" max="4351" width="3.28515625" style="22" customWidth="1"/>
    <col min="4352" max="4352" width="8.5703125" style="22" customWidth="1"/>
    <col min="4353" max="4353" width="13.42578125" style="22" customWidth="1"/>
    <col min="4354" max="4354" width="10.140625" style="22" customWidth="1"/>
    <col min="4355" max="4355" width="4" style="22" customWidth="1"/>
    <col min="4356" max="4356" width="10.140625" style="22" customWidth="1"/>
    <col min="4357" max="4357" width="12.28515625" style="22" customWidth="1"/>
    <col min="4358" max="4358" width="22.140625" style="22" customWidth="1"/>
    <col min="4359" max="4359" width="11.42578125" style="22" customWidth="1"/>
    <col min="4360" max="4360" width="2.140625" style="22" customWidth="1"/>
    <col min="4361" max="4362" width="13.7109375" style="22" customWidth="1"/>
    <col min="4363" max="4363" width="4.7109375" style="22" customWidth="1"/>
    <col min="4364" max="4364" width="5.28515625" style="22" customWidth="1"/>
    <col min="4365" max="4365" width="3.5703125" style="22" customWidth="1"/>
    <col min="4366" max="4366" width="4.5703125" style="22" customWidth="1"/>
    <col min="4367" max="4367" width="1.140625" style="22" customWidth="1"/>
    <col min="4368" max="4368" width="7.85546875" style="22" customWidth="1"/>
    <col min="4369" max="4369" width="0" style="22" hidden="1" customWidth="1"/>
    <col min="4370" max="4370" width="5.7109375" style="22" customWidth="1"/>
    <col min="4371" max="4371" width="3.42578125" style="22" customWidth="1"/>
    <col min="4372" max="4606" width="9.140625" style="22"/>
    <col min="4607" max="4607" width="3.28515625" style="22" customWidth="1"/>
    <col min="4608" max="4608" width="8.5703125" style="22" customWidth="1"/>
    <col min="4609" max="4609" width="13.42578125" style="22" customWidth="1"/>
    <col min="4610" max="4610" width="10.140625" style="22" customWidth="1"/>
    <col min="4611" max="4611" width="4" style="22" customWidth="1"/>
    <col min="4612" max="4612" width="10.140625" style="22" customWidth="1"/>
    <col min="4613" max="4613" width="12.28515625" style="22" customWidth="1"/>
    <col min="4614" max="4614" width="22.140625" style="22" customWidth="1"/>
    <col min="4615" max="4615" width="11.42578125" style="22" customWidth="1"/>
    <col min="4616" max="4616" width="2.140625" style="22" customWidth="1"/>
    <col min="4617" max="4618" width="13.7109375" style="22" customWidth="1"/>
    <col min="4619" max="4619" width="4.7109375" style="22" customWidth="1"/>
    <col min="4620" max="4620" width="5.28515625" style="22" customWidth="1"/>
    <col min="4621" max="4621" width="3.5703125" style="22" customWidth="1"/>
    <col min="4622" max="4622" width="4.5703125" style="22" customWidth="1"/>
    <col min="4623" max="4623" width="1.140625" style="22" customWidth="1"/>
    <col min="4624" max="4624" width="7.85546875" style="22" customWidth="1"/>
    <col min="4625" max="4625" width="0" style="22" hidden="1" customWidth="1"/>
    <col min="4626" max="4626" width="5.7109375" style="22" customWidth="1"/>
    <col min="4627" max="4627" width="3.42578125" style="22" customWidth="1"/>
    <col min="4628" max="4862" width="9.140625" style="22"/>
    <col min="4863" max="4863" width="3.28515625" style="22" customWidth="1"/>
    <col min="4864" max="4864" width="8.5703125" style="22" customWidth="1"/>
    <col min="4865" max="4865" width="13.42578125" style="22" customWidth="1"/>
    <col min="4866" max="4866" width="10.140625" style="22" customWidth="1"/>
    <col min="4867" max="4867" width="4" style="22" customWidth="1"/>
    <col min="4868" max="4868" width="10.140625" style="22" customWidth="1"/>
    <col min="4869" max="4869" width="12.28515625" style="22" customWidth="1"/>
    <col min="4870" max="4870" width="22.140625" style="22" customWidth="1"/>
    <col min="4871" max="4871" width="11.42578125" style="22" customWidth="1"/>
    <col min="4872" max="4872" width="2.140625" style="22" customWidth="1"/>
    <col min="4873" max="4874" width="13.7109375" style="22" customWidth="1"/>
    <col min="4875" max="4875" width="4.7109375" style="22" customWidth="1"/>
    <col min="4876" max="4876" width="5.28515625" style="22" customWidth="1"/>
    <col min="4877" max="4877" width="3.5703125" style="22" customWidth="1"/>
    <col min="4878" max="4878" width="4.5703125" style="22" customWidth="1"/>
    <col min="4879" max="4879" width="1.140625" style="22" customWidth="1"/>
    <col min="4880" max="4880" width="7.85546875" style="22" customWidth="1"/>
    <col min="4881" max="4881" width="0" style="22" hidden="1" customWidth="1"/>
    <col min="4882" max="4882" width="5.7109375" style="22" customWidth="1"/>
    <col min="4883" max="4883" width="3.42578125" style="22" customWidth="1"/>
    <col min="4884" max="5118" width="9.140625" style="22"/>
    <col min="5119" max="5119" width="3.28515625" style="22" customWidth="1"/>
    <col min="5120" max="5120" width="8.5703125" style="22" customWidth="1"/>
    <col min="5121" max="5121" width="13.42578125" style="22" customWidth="1"/>
    <col min="5122" max="5122" width="10.140625" style="22" customWidth="1"/>
    <col min="5123" max="5123" width="4" style="22" customWidth="1"/>
    <col min="5124" max="5124" width="10.140625" style="22" customWidth="1"/>
    <col min="5125" max="5125" width="12.28515625" style="22" customWidth="1"/>
    <col min="5126" max="5126" width="22.140625" style="22" customWidth="1"/>
    <col min="5127" max="5127" width="11.42578125" style="22" customWidth="1"/>
    <col min="5128" max="5128" width="2.140625" style="22" customWidth="1"/>
    <col min="5129" max="5130" width="13.7109375" style="22" customWidth="1"/>
    <col min="5131" max="5131" width="4.7109375" style="22" customWidth="1"/>
    <col min="5132" max="5132" width="5.28515625" style="22" customWidth="1"/>
    <col min="5133" max="5133" width="3.5703125" style="22" customWidth="1"/>
    <col min="5134" max="5134" width="4.5703125" style="22" customWidth="1"/>
    <col min="5135" max="5135" width="1.140625" style="22" customWidth="1"/>
    <col min="5136" max="5136" width="7.85546875" style="22" customWidth="1"/>
    <col min="5137" max="5137" width="0" style="22" hidden="1" customWidth="1"/>
    <col min="5138" max="5138" width="5.7109375" style="22" customWidth="1"/>
    <col min="5139" max="5139" width="3.42578125" style="22" customWidth="1"/>
    <col min="5140" max="5374" width="9.140625" style="22"/>
    <col min="5375" max="5375" width="3.28515625" style="22" customWidth="1"/>
    <col min="5376" max="5376" width="8.5703125" style="22" customWidth="1"/>
    <col min="5377" max="5377" width="13.42578125" style="22" customWidth="1"/>
    <col min="5378" max="5378" width="10.140625" style="22" customWidth="1"/>
    <col min="5379" max="5379" width="4" style="22" customWidth="1"/>
    <col min="5380" max="5380" width="10.140625" style="22" customWidth="1"/>
    <col min="5381" max="5381" width="12.28515625" style="22" customWidth="1"/>
    <col min="5382" max="5382" width="22.140625" style="22" customWidth="1"/>
    <col min="5383" max="5383" width="11.42578125" style="22" customWidth="1"/>
    <col min="5384" max="5384" width="2.140625" style="22" customWidth="1"/>
    <col min="5385" max="5386" width="13.7109375" style="22" customWidth="1"/>
    <col min="5387" max="5387" width="4.7109375" style="22" customWidth="1"/>
    <col min="5388" max="5388" width="5.28515625" style="22" customWidth="1"/>
    <col min="5389" max="5389" width="3.5703125" style="22" customWidth="1"/>
    <col min="5390" max="5390" width="4.5703125" style="22" customWidth="1"/>
    <col min="5391" max="5391" width="1.140625" style="22" customWidth="1"/>
    <col min="5392" max="5392" width="7.85546875" style="22" customWidth="1"/>
    <col min="5393" max="5393" width="0" style="22" hidden="1" customWidth="1"/>
    <col min="5394" max="5394" width="5.7109375" style="22" customWidth="1"/>
    <col min="5395" max="5395" width="3.42578125" style="22" customWidth="1"/>
    <col min="5396" max="5630" width="9.140625" style="22"/>
    <col min="5631" max="5631" width="3.28515625" style="22" customWidth="1"/>
    <col min="5632" max="5632" width="8.5703125" style="22" customWidth="1"/>
    <col min="5633" max="5633" width="13.42578125" style="22" customWidth="1"/>
    <col min="5634" max="5634" width="10.140625" style="22" customWidth="1"/>
    <col min="5635" max="5635" width="4" style="22" customWidth="1"/>
    <col min="5636" max="5636" width="10.140625" style="22" customWidth="1"/>
    <col min="5637" max="5637" width="12.28515625" style="22" customWidth="1"/>
    <col min="5638" max="5638" width="22.140625" style="22" customWidth="1"/>
    <col min="5639" max="5639" width="11.42578125" style="22" customWidth="1"/>
    <col min="5640" max="5640" width="2.140625" style="22" customWidth="1"/>
    <col min="5641" max="5642" width="13.7109375" style="22" customWidth="1"/>
    <col min="5643" max="5643" width="4.7109375" style="22" customWidth="1"/>
    <col min="5644" max="5644" width="5.28515625" style="22" customWidth="1"/>
    <col min="5645" max="5645" width="3.5703125" style="22" customWidth="1"/>
    <col min="5646" max="5646" width="4.5703125" style="22" customWidth="1"/>
    <col min="5647" max="5647" width="1.140625" style="22" customWidth="1"/>
    <col min="5648" max="5648" width="7.85546875" style="22" customWidth="1"/>
    <col min="5649" max="5649" width="0" style="22" hidden="1" customWidth="1"/>
    <col min="5650" max="5650" width="5.7109375" style="22" customWidth="1"/>
    <col min="5651" max="5651" width="3.42578125" style="22" customWidth="1"/>
    <col min="5652" max="5886" width="9.140625" style="22"/>
    <col min="5887" max="5887" width="3.28515625" style="22" customWidth="1"/>
    <col min="5888" max="5888" width="8.5703125" style="22" customWidth="1"/>
    <col min="5889" max="5889" width="13.42578125" style="22" customWidth="1"/>
    <col min="5890" max="5890" width="10.140625" style="22" customWidth="1"/>
    <col min="5891" max="5891" width="4" style="22" customWidth="1"/>
    <col min="5892" max="5892" width="10.140625" style="22" customWidth="1"/>
    <col min="5893" max="5893" width="12.28515625" style="22" customWidth="1"/>
    <col min="5894" max="5894" width="22.140625" style="22" customWidth="1"/>
    <col min="5895" max="5895" width="11.42578125" style="22" customWidth="1"/>
    <col min="5896" max="5896" width="2.140625" style="22" customWidth="1"/>
    <col min="5897" max="5898" width="13.7109375" style="22" customWidth="1"/>
    <col min="5899" max="5899" width="4.7109375" style="22" customWidth="1"/>
    <col min="5900" max="5900" width="5.28515625" style="22" customWidth="1"/>
    <col min="5901" max="5901" width="3.5703125" style="22" customWidth="1"/>
    <col min="5902" max="5902" width="4.5703125" style="22" customWidth="1"/>
    <col min="5903" max="5903" width="1.140625" style="22" customWidth="1"/>
    <col min="5904" max="5904" width="7.85546875" style="22" customWidth="1"/>
    <col min="5905" max="5905" width="0" style="22" hidden="1" customWidth="1"/>
    <col min="5906" max="5906" width="5.7109375" style="22" customWidth="1"/>
    <col min="5907" max="5907" width="3.42578125" style="22" customWidth="1"/>
    <col min="5908" max="6142" width="9.140625" style="22"/>
    <col min="6143" max="6143" width="3.28515625" style="22" customWidth="1"/>
    <col min="6144" max="6144" width="8.5703125" style="22" customWidth="1"/>
    <col min="6145" max="6145" width="13.42578125" style="22" customWidth="1"/>
    <col min="6146" max="6146" width="10.140625" style="22" customWidth="1"/>
    <col min="6147" max="6147" width="4" style="22" customWidth="1"/>
    <col min="6148" max="6148" width="10.140625" style="22" customWidth="1"/>
    <col min="6149" max="6149" width="12.28515625" style="22" customWidth="1"/>
    <col min="6150" max="6150" width="22.140625" style="22" customWidth="1"/>
    <col min="6151" max="6151" width="11.42578125" style="22" customWidth="1"/>
    <col min="6152" max="6152" width="2.140625" style="22" customWidth="1"/>
    <col min="6153" max="6154" width="13.7109375" style="22" customWidth="1"/>
    <col min="6155" max="6155" width="4.7109375" style="22" customWidth="1"/>
    <col min="6156" max="6156" width="5.28515625" style="22" customWidth="1"/>
    <col min="6157" max="6157" width="3.5703125" style="22" customWidth="1"/>
    <col min="6158" max="6158" width="4.5703125" style="22" customWidth="1"/>
    <col min="6159" max="6159" width="1.140625" style="22" customWidth="1"/>
    <col min="6160" max="6160" width="7.85546875" style="22" customWidth="1"/>
    <col min="6161" max="6161" width="0" style="22" hidden="1" customWidth="1"/>
    <col min="6162" max="6162" width="5.7109375" style="22" customWidth="1"/>
    <col min="6163" max="6163" width="3.42578125" style="22" customWidth="1"/>
    <col min="6164" max="6398" width="9.140625" style="22"/>
    <col min="6399" max="6399" width="3.28515625" style="22" customWidth="1"/>
    <col min="6400" max="6400" width="8.5703125" style="22" customWidth="1"/>
    <col min="6401" max="6401" width="13.42578125" style="22" customWidth="1"/>
    <col min="6402" max="6402" width="10.140625" style="22" customWidth="1"/>
    <col min="6403" max="6403" width="4" style="22" customWidth="1"/>
    <col min="6404" max="6404" width="10.140625" style="22" customWidth="1"/>
    <col min="6405" max="6405" width="12.28515625" style="22" customWidth="1"/>
    <col min="6406" max="6406" width="22.140625" style="22" customWidth="1"/>
    <col min="6407" max="6407" width="11.42578125" style="22" customWidth="1"/>
    <col min="6408" max="6408" width="2.140625" style="22" customWidth="1"/>
    <col min="6409" max="6410" width="13.7109375" style="22" customWidth="1"/>
    <col min="6411" max="6411" width="4.7109375" style="22" customWidth="1"/>
    <col min="6412" max="6412" width="5.28515625" style="22" customWidth="1"/>
    <col min="6413" max="6413" width="3.5703125" style="22" customWidth="1"/>
    <col min="6414" max="6414" width="4.5703125" style="22" customWidth="1"/>
    <col min="6415" max="6415" width="1.140625" style="22" customWidth="1"/>
    <col min="6416" max="6416" width="7.85546875" style="22" customWidth="1"/>
    <col min="6417" max="6417" width="0" style="22" hidden="1" customWidth="1"/>
    <col min="6418" max="6418" width="5.7109375" style="22" customWidth="1"/>
    <col min="6419" max="6419" width="3.42578125" style="22" customWidth="1"/>
    <col min="6420" max="6654" width="9.140625" style="22"/>
    <col min="6655" max="6655" width="3.28515625" style="22" customWidth="1"/>
    <col min="6656" max="6656" width="8.5703125" style="22" customWidth="1"/>
    <col min="6657" max="6657" width="13.42578125" style="22" customWidth="1"/>
    <col min="6658" max="6658" width="10.140625" style="22" customWidth="1"/>
    <col min="6659" max="6659" width="4" style="22" customWidth="1"/>
    <col min="6660" max="6660" width="10.140625" style="22" customWidth="1"/>
    <col min="6661" max="6661" width="12.28515625" style="22" customWidth="1"/>
    <col min="6662" max="6662" width="22.140625" style="22" customWidth="1"/>
    <col min="6663" max="6663" width="11.42578125" style="22" customWidth="1"/>
    <col min="6664" max="6664" width="2.140625" style="22" customWidth="1"/>
    <col min="6665" max="6666" width="13.7109375" style="22" customWidth="1"/>
    <col min="6667" max="6667" width="4.7109375" style="22" customWidth="1"/>
    <col min="6668" max="6668" width="5.28515625" style="22" customWidth="1"/>
    <col min="6669" max="6669" width="3.5703125" style="22" customWidth="1"/>
    <col min="6670" max="6670" width="4.5703125" style="22" customWidth="1"/>
    <col min="6671" max="6671" width="1.140625" style="22" customWidth="1"/>
    <col min="6672" max="6672" width="7.85546875" style="22" customWidth="1"/>
    <col min="6673" max="6673" width="0" style="22" hidden="1" customWidth="1"/>
    <col min="6674" max="6674" width="5.7109375" style="22" customWidth="1"/>
    <col min="6675" max="6675" width="3.42578125" style="22" customWidth="1"/>
    <col min="6676" max="6910" width="9.140625" style="22"/>
    <col min="6911" max="6911" width="3.28515625" style="22" customWidth="1"/>
    <col min="6912" max="6912" width="8.5703125" style="22" customWidth="1"/>
    <col min="6913" max="6913" width="13.42578125" style="22" customWidth="1"/>
    <col min="6914" max="6914" width="10.140625" style="22" customWidth="1"/>
    <col min="6915" max="6915" width="4" style="22" customWidth="1"/>
    <col min="6916" max="6916" width="10.140625" style="22" customWidth="1"/>
    <col min="6917" max="6917" width="12.28515625" style="22" customWidth="1"/>
    <col min="6918" max="6918" width="22.140625" style="22" customWidth="1"/>
    <col min="6919" max="6919" width="11.42578125" style="22" customWidth="1"/>
    <col min="6920" max="6920" width="2.140625" style="22" customWidth="1"/>
    <col min="6921" max="6922" width="13.7109375" style="22" customWidth="1"/>
    <col min="6923" max="6923" width="4.7109375" style="22" customWidth="1"/>
    <col min="6924" max="6924" width="5.28515625" style="22" customWidth="1"/>
    <col min="6925" max="6925" width="3.5703125" style="22" customWidth="1"/>
    <col min="6926" max="6926" width="4.5703125" style="22" customWidth="1"/>
    <col min="6927" max="6927" width="1.140625" style="22" customWidth="1"/>
    <col min="6928" max="6928" width="7.85546875" style="22" customWidth="1"/>
    <col min="6929" max="6929" width="0" style="22" hidden="1" customWidth="1"/>
    <col min="6930" max="6930" width="5.7109375" style="22" customWidth="1"/>
    <col min="6931" max="6931" width="3.42578125" style="22" customWidth="1"/>
    <col min="6932" max="7166" width="9.140625" style="22"/>
    <col min="7167" max="7167" width="3.28515625" style="22" customWidth="1"/>
    <col min="7168" max="7168" width="8.5703125" style="22" customWidth="1"/>
    <col min="7169" max="7169" width="13.42578125" style="22" customWidth="1"/>
    <col min="7170" max="7170" width="10.140625" style="22" customWidth="1"/>
    <col min="7171" max="7171" width="4" style="22" customWidth="1"/>
    <col min="7172" max="7172" width="10.140625" style="22" customWidth="1"/>
    <col min="7173" max="7173" width="12.28515625" style="22" customWidth="1"/>
    <col min="7174" max="7174" width="22.140625" style="22" customWidth="1"/>
    <col min="7175" max="7175" width="11.42578125" style="22" customWidth="1"/>
    <col min="7176" max="7176" width="2.140625" style="22" customWidth="1"/>
    <col min="7177" max="7178" width="13.7109375" style="22" customWidth="1"/>
    <col min="7179" max="7179" width="4.7109375" style="22" customWidth="1"/>
    <col min="7180" max="7180" width="5.28515625" style="22" customWidth="1"/>
    <col min="7181" max="7181" width="3.5703125" style="22" customWidth="1"/>
    <col min="7182" max="7182" width="4.5703125" style="22" customWidth="1"/>
    <col min="7183" max="7183" width="1.140625" style="22" customWidth="1"/>
    <col min="7184" max="7184" width="7.85546875" style="22" customWidth="1"/>
    <col min="7185" max="7185" width="0" style="22" hidden="1" customWidth="1"/>
    <col min="7186" max="7186" width="5.7109375" style="22" customWidth="1"/>
    <col min="7187" max="7187" width="3.42578125" style="22" customWidth="1"/>
    <col min="7188" max="7422" width="9.140625" style="22"/>
    <col min="7423" max="7423" width="3.28515625" style="22" customWidth="1"/>
    <col min="7424" max="7424" width="8.5703125" style="22" customWidth="1"/>
    <col min="7425" max="7425" width="13.42578125" style="22" customWidth="1"/>
    <col min="7426" max="7426" width="10.140625" style="22" customWidth="1"/>
    <col min="7427" max="7427" width="4" style="22" customWidth="1"/>
    <col min="7428" max="7428" width="10.140625" style="22" customWidth="1"/>
    <col min="7429" max="7429" width="12.28515625" style="22" customWidth="1"/>
    <col min="7430" max="7430" width="22.140625" style="22" customWidth="1"/>
    <col min="7431" max="7431" width="11.42578125" style="22" customWidth="1"/>
    <col min="7432" max="7432" width="2.140625" style="22" customWidth="1"/>
    <col min="7433" max="7434" width="13.7109375" style="22" customWidth="1"/>
    <col min="7435" max="7435" width="4.7109375" style="22" customWidth="1"/>
    <col min="7436" max="7436" width="5.28515625" style="22" customWidth="1"/>
    <col min="7437" max="7437" width="3.5703125" style="22" customWidth="1"/>
    <col min="7438" max="7438" width="4.5703125" style="22" customWidth="1"/>
    <col min="7439" max="7439" width="1.140625" style="22" customWidth="1"/>
    <col min="7440" max="7440" width="7.85546875" style="22" customWidth="1"/>
    <col min="7441" max="7441" width="0" style="22" hidden="1" customWidth="1"/>
    <col min="7442" max="7442" width="5.7109375" style="22" customWidth="1"/>
    <col min="7443" max="7443" width="3.42578125" style="22" customWidth="1"/>
    <col min="7444" max="7678" width="9.140625" style="22"/>
    <col min="7679" max="7679" width="3.28515625" style="22" customWidth="1"/>
    <col min="7680" max="7680" width="8.5703125" style="22" customWidth="1"/>
    <col min="7681" max="7681" width="13.42578125" style="22" customWidth="1"/>
    <col min="7682" max="7682" width="10.140625" style="22" customWidth="1"/>
    <col min="7683" max="7683" width="4" style="22" customWidth="1"/>
    <col min="7684" max="7684" width="10.140625" style="22" customWidth="1"/>
    <col min="7685" max="7685" width="12.28515625" style="22" customWidth="1"/>
    <col min="7686" max="7686" width="22.140625" style="22" customWidth="1"/>
    <col min="7687" max="7687" width="11.42578125" style="22" customWidth="1"/>
    <col min="7688" max="7688" width="2.140625" style="22" customWidth="1"/>
    <col min="7689" max="7690" width="13.7109375" style="22" customWidth="1"/>
    <col min="7691" max="7691" width="4.7109375" style="22" customWidth="1"/>
    <col min="7692" max="7692" width="5.28515625" style="22" customWidth="1"/>
    <col min="7693" max="7693" width="3.5703125" style="22" customWidth="1"/>
    <col min="7694" max="7694" width="4.5703125" style="22" customWidth="1"/>
    <col min="7695" max="7695" width="1.140625" style="22" customWidth="1"/>
    <col min="7696" max="7696" width="7.85546875" style="22" customWidth="1"/>
    <col min="7697" max="7697" width="0" style="22" hidden="1" customWidth="1"/>
    <col min="7698" max="7698" width="5.7109375" style="22" customWidth="1"/>
    <col min="7699" max="7699" width="3.42578125" style="22" customWidth="1"/>
    <col min="7700" max="7934" width="9.140625" style="22"/>
    <col min="7935" max="7935" width="3.28515625" style="22" customWidth="1"/>
    <col min="7936" max="7936" width="8.5703125" style="22" customWidth="1"/>
    <col min="7937" max="7937" width="13.42578125" style="22" customWidth="1"/>
    <col min="7938" max="7938" width="10.140625" style="22" customWidth="1"/>
    <col min="7939" max="7939" width="4" style="22" customWidth="1"/>
    <col min="7940" max="7940" width="10.140625" style="22" customWidth="1"/>
    <col min="7941" max="7941" width="12.28515625" style="22" customWidth="1"/>
    <col min="7942" max="7942" width="22.140625" style="22" customWidth="1"/>
    <col min="7943" max="7943" width="11.42578125" style="22" customWidth="1"/>
    <col min="7944" max="7944" width="2.140625" style="22" customWidth="1"/>
    <col min="7945" max="7946" width="13.7109375" style="22" customWidth="1"/>
    <col min="7947" max="7947" width="4.7109375" style="22" customWidth="1"/>
    <col min="7948" max="7948" width="5.28515625" style="22" customWidth="1"/>
    <col min="7949" max="7949" width="3.5703125" style="22" customWidth="1"/>
    <col min="7950" max="7950" width="4.5703125" style="22" customWidth="1"/>
    <col min="7951" max="7951" width="1.140625" style="22" customWidth="1"/>
    <col min="7952" max="7952" width="7.85546875" style="22" customWidth="1"/>
    <col min="7953" max="7953" width="0" style="22" hidden="1" customWidth="1"/>
    <col min="7954" max="7954" width="5.7109375" style="22" customWidth="1"/>
    <col min="7955" max="7955" width="3.42578125" style="22" customWidth="1"/>
    <col min="7956" max="8190" width="9.140625" style="22"/>
    <col min="8191" max="8191" width="3.28515625" style="22" customWidth="1"/>
    <col min="8192" max="8192" width="8.5703125" style="22" customWidth="1"/>
    <col min="8193" max="8193" width="13.42578125" style="22" customWidth="1"/>
    <col min="8194" max="8194" width="10.140625" style="22" customWidth="1"/>
    <col min="8195" max="8195" width="4" style="22" customWidth="1"/>
    <col min="8196" max="8196" width="10.140625" style="22" customWidth="1"/>
    <col min="8197" max="8197" width="12.28515625" style="22" customWidth="1"/>
    <col min="8198" max="8198" width="22.140625" style="22" customWidth="1"/>
    <col min="8199" max="8199" width="11.42578125" style="22" customWidth="1"/>
    <col min="8200" max="8200" width="2.140625" style="22" customWidth="1"/>
    <col min="8201" max="8202" width="13.7109375" style="22" customWidth="1"/>
    <col min="8203" max="8203" width="4.7109375" style="22" customWidth="1"/>
    <col min="8204" max="8204" width="5.28515625" style="22" customWidth="1"/>
    <col min="8205" max="8205" width="3.5703125" style="22" customWidth="1"/>
    <col min="8206" max="8206" width="4.5703125" style="22" customWidth="1"/>
    <col min="8207" max="8207" width="1.140625" style="22" customWidth="1"/>
    <col min="8208" max="8208" width="7.85546875" style="22" customWidth="1"/>
    <col min="8209" max="8209" width="0" style="22" hidden="1" customWidth="1"/>
    <col min="8210" max="8210" width="5.7109375" style="22" customWidth="1"/>
    <col min="8211" max="8211" width="3.42578125" style="22" customWidth="1"/>
    <col min="8212" max="8446" width="9.140625" style="22"/>
    <col min="8447" max="8447" width="3.28515625" style="22" customWidth="1"/>
    <col min="8448" max="8448" width="8.5703125" style="22" customWidth="1"/>
    <col min="8449" max="8449" width="13.42578125" style="22" customWidth="1"/>
    <col min="8450" max="8450" width="10.140625" style="22" customWidth="1"/>
    <col min="8451" max="8451" width="4" style="22" customWidth="1"/>
    <col min="8452" max="8452" width="10.140625" style="22" customWidth="1"/>
    <col min="8453" max="8453" width="12.28515625" style="22" customWidth="1"/>
    <col min="8454" max="8454" width="22.140625" style="22" customWidth="1"/>
    <col min="8455" max="8455" width="11.42578125" style="22" customWidth="1"/>
    <col min="8456" max="8456" width="2.140625" style="22" customWidth="1"/>
    <col min="8457" max="8458" width="13.7109375" style="22" customWidth="1"/>
    <col min="8459" max="8459" width="4.7109375" style="22" customWidth="1"/>
    <col min="8460" max="8460" width="5.28515625" style="22" customWidth="1"/>
    <col min="8461" max="8461" width="3.5703125" style="22" customWidth="1"/>
    <col min="8462" max="8462" width="4.5703125" style="22" customWidth="1"/>
    <col min="8463" max="8463" width="1.140625" style="22" customWidth="1"/>
    <col min="8464" max="8464" width="7.85546875" style="22" customWidth="1"/>
    <col min="8465" max="8465" width="0" style="22" hidden="1" customWidth="1"/>
    <col min="8466" max="8466" width="5.7109375" style="22" customWidth="1"/>
    <col min="8467" max="8467" width="3.42578125" style="22" customWidth="1"/>
    <col min="8468" max="8702" width="9.140625" style="22"/>
    <col min="8703" max="8703" width="3.28515625" style="22" customWidth="1"/>
    <col min="8704" max="8704" width="8.5703125" style="22" customWidth="1"/>
    <col min="8705" max="8705" width="13.42578125" style="22" customWidth="1"/>
    <col min="8706" max="8706" width="10.140625" style="22" customWidth="1"/>
    <col min="8707" max="8707" width="4" style="22" customWidth="1"/>
    <col min="8708" max="8708" width="10.140625" style="22" customWidth="1"/>
    <col min="8709" max="8709" width="12.28515625" style="22" customWidth="1"/>
    <col min="8710" max="8710" width="22.140625" style="22" customWidth="1"/>
    <col min="8711" max="8711" width="11.42578125" style="22" customWidth="1"/>
    <col min="8712" max="8712" width="2.140625" style="22" customWidth="1"/>
    <col min="8713" max="8714" width="13.7109375" style="22" customWidth="1"/>
    <col min="8715" max="8715" width="4.7109375" style="22" customWidth="1"/>
    <col min="8716" max="8716" width="5.28515625" style="22" customWidth="1"/>
    <col min="8717" max="8717" width="3.5703125" style="22" customWidth="1"/>
    <col min="8718" max="8718" width="4.5703125" style="22" customWidth="1"/>
    <col min="8719" max="8719" width="1.140625" style="22" customWidth="1"/>
    <col min="8720" max="8720" width="7.85546875" style="22" customWidth="1"/>
    <col min="8721" max="8721" width="0" style="22" hidden="1" customWidth="1"/>
    <col min="8722" max="8722" width="5.7109375" style="22" customWidth="1"/>
    <col min="8723" max="8723" width="3.42578125" style="22" customWidth="1"/>
    <col min="8724" max="8958" width="9.140625" style="22"/>
    <col min="8959" max="8959" width="3.28515625" style="22" customWidth="1"/>
    <col min="8960" max="8960" width="8.5703125" style="22" customWidth="1"/>
    <col min="8961" max="8961" width="13.42578125" style="22" customWidth="1"/>
    <col min="8962" max="8962" width="10.140625" style="22" customWidth="1"/>
    <col min="8963" max="8963" width="4" style="22" customWidth="1"/>
    <col min="8964" max="8964" width="10.140625" style="22" customWidth="1"/>
    <col min="8965" max="8965" width="12.28515625" style="22" customWidth="1"/>
    <col min="8966" max="8966" width="22.140625" style="22" customWidth="1"/>
    <col min="8967" max="8967" width="11.42578125" style="22" customWidth="1"/>
    <col min="8968" max="8968" width="2.140625" style="22" customWidth="1"/>
    <col min="8969" max="8970" width="13.7109375" style="22" customWidth="1"/>
    <col min="8971" max="8971" width="4.7109375" style="22" customWidth="1"/>
    <col min="8972" max="8972" width="5.28515625" style="22" customWidth="1"/>
    <col min="8973" max="8973" width="3.5703125" style="22" customWidth="1"/>
    <col min="8974" max="8974" width="4.5703125" style="22" customWidth="1"/>
    <col min="8975" max="8975" width="1.140625" style="22" customWidth="1"/>
    <col min="8976" max="8976" width="7.85546875" style="22" customWidth="1"/>
    <col min="8977" max="8977" width="0" style="22" hidden="1" customWidth="1"/>
    <col min="8978" max="8978" width="5.7109375" style="22" customWidth="1"/>
    <col min="8979" max="8979" width="3.42578125" style="22" customWidth="1"/>
    <col min="8980" max="9214" width="9.140625" style="22"/>
    <col min="9215" max="9215" width="3.28515625" style="22" customWidth="1"/>
    <col min="9216" max="9216" width="8.5703125" style="22" customWidth="1"/>
    <col min="9217" max="9217" width="13.42578125" style="22" customWidth="1"/>
    <col min="9218" max="9218" width="10.140625" style="22" customWidth="1"/>
    <col min="9219" max="9219" width="4" style="22" customWidth="1"/>
    <col min="9220" max="9220" width="10.140625" style="22" customWidth="1"/>
    <col min="9221" max="9221" width="12.28515625" style="22" customWidth="1"/>
    <col min="9222" max="9222" width="22.140625" style="22" customWidth="1"/>
    <col min="9223" max="9223" width="11.42578125" style="22" customWidth="1"/>
    <col min="9224" max="9224" width="2.140625" style="22" customWidth="1"/>
    <col min="9225" max="9226" width="13.7109375" style="22" customWidth="1"/>
    <col min="9227" max="9227" width="4.7109375" style="22" customWidth="1"/>
    <col min="9228" max="9228" width="5.28515625" style="22" customWidth="1"/>
    <col min="9229" max="9229" width="3.5703125" style="22" customWidth="1"/>
    <col min="9230" max="9230" width="4.5703125" style="22" customWidth="1"/>
    <col min="9231" max="9231" width="1.140625" style="22" customWidth="1"/>
    <col min="9232" max="9232" width="7.85546875" style="22" customWidth="1"/>
    <col min="9233" max="9233" width="0" style="22" hidden="1" customWidth="1"/>
    <col min="9234" max="9234" width="5.7109375" style="22" customWidth="1"/>
    <col min="9235" max="9235" width="3.42578125" style="22" customWidth="1"/>
    <col min="9236" max="9470" width="9.140625" style="22"/>
    <col min="9471" max="9471" width="3.28515625" style="22" customWidth="1"/>
    <col min="9472" max="9472" width="8.5703125" style="22" customWidth="1"/>
    <col min="9473" max="9473" width="13.42578125" style="22" customWidth="1"/>
    <col min="9474" max="9474" width="10.140625" style="22" customWidth="1"/>
    <col min="9475" max="9475" width="4" style="22" customWidth="1"/>
    <col min="9476" max="9476" width="10.140625" style="22" customWidth="1"/>
    <col min="9477" max="9477" width="12.28515625" style="22" customWidth="1"/>
    <col min="9478" max="9478" width="22.140625" style="22" customWidth="1"/>
    <col min="9479" max="9479" width="11.42578125" style="22" customWidth="1"/>
    <col min="9480" max="9480" width="2.140625" style="22" customWidth="1"/>
    <col min="9481" max="9482" width="13.7109375" style="22" customWidth="1"/>
    <col min="9483" max="9483" width="4.7109375" style="22" customWidth="1"/>
    <col min="9484" max="9484" width="5.28515625" style="22" customWidth="1"/>
    <col min="9485" max="9485" width="3.5703125" style="22" customWidth="1"/>
    <col min="9486" max="9486" width="4.5703125" style="22" customWidth="1"/>
    <col min="9487" max="9487" width="1.140625" style="22" customWidth="1"/>
    <col min="9488" max="9488" width="7.85546875" style="22" customWidth="1"/>
    <col min="9489" max="9489" width="0" style="22" hidden="1" customWidth="1"/>
    <col min="9490" max="9490" width="5.7109375" style="22" customWidth="1"/>
    <col min="9491" max="9491" width="3.42578125" style="22" customWidth="1"/>
    <col min="9492" max="9726" width="9.140625" style="22"/>
    <col min="9727" max="9727" width="3.28515625" style="22" customWidth="1"/>
    <col min="9728" max="9728" width="8.5703125" style="22" customWidth="1"/>
    <col min="9729" max="9729" width="13.42578125" style="22" customWidth="1"/>
    <col min="9730" max="9730" width="10.140625" style="22" customWidth="1"/>
    <col min="9731" max="9731" width="4" style="22" customWidth="1"/>
    <col min="9732" max="9732" width="10.140625" style="22" customWidth="1"/>
    <col min="9733" max="9733" width="12.28515625" style="22" customWidth="1"/>
    <col min="9734" max="9734" width="22.140625" style="22" customWidth="1"/>
    <col min="9735" max="9735" width="11.42578125" style="22" customWidth="1"/>
    <col min="9736" max="9736" width="2.140625" style="22" customWidth="1"/>
    <col min="9737" max="9738" width="13.7109375" style="22" customWidth="1"/>
    <col min="9739" max="9739" width="4.7109375" style="22" customWidth="1"/>
    <col min="9740" max="9740" width="5.28515625" style="22" customWidth="1"/>
    <col min="9741" max="9741" width="3.5703125" style="22" customWidth="1"/>
    <col min="9742" max="9742" width="4.5703125" style="22" customWidth="1"/>
    <col min="9743" max="9743" width="1.140625" style="22" customWidth="1"/>
    <col min="9744" max="9744" width="7.85546875" style="22" customWidth="1"/>
    <col min="9745" max="9745" width="0" style="22" hidden="1" customWidth="1"/>
    <col min="9746" max="9746" width="5.7109375" style="22" customWidth="1"/>
    <col min="9747" max="9747" width="3.42578125" style="22" customWidth="1"/>
    <col min="9748" max="9982" width="9.140625" style="22"/>
    <col min="9983" max="9983" width="3.28515625" style="22" customWidth="1"/>
    <col min="9984" max="9984" width="8.5703125" style="22" customWidth="1"/>
    <col min="9985" max="9985" width="13.42578125" style="22" customWidth="1"/>
    <col min="9986" max="9986" width="10.140625" style="22" customWidth="1"/>
    <col min="9987" max="9987" width="4" style="22" customWidth="1"/>
    <col min="9988" max="9988" width="10.140625" style="22" customWidth="1"/>
    <col min="9989" max="9989" width="12.28515625" style="22" customWidth="1"/>
    <col min="9990" max="9990" width="22.140625" style="22" customWidth="1"/>
    <col min="9991" max="9991" width="11.42578125" style="22" customWidth="1"/>
    <col min="9992" max="9992" width="2.140625" style="22" customWidth="1"/>
    <col min="9993" max="9994" width="13.7109375" style="22" customWidth="1"/>
    <col min="9995" max="9995" width="4.7109375" style="22" customWidth="1"/>
    <col min="9996" max="9996" width="5.28515625" style="22" customWidth="1"/>
    <col min="9997" max="9997" width="3.5703125" style="22" customWidth="1"/>
    <col min="9998" max="9998" width="4.5703125" style="22" customWidth="1"/>
    <col min="9999" max="9999" width="1.140625" style="22" customWidth="1"/>
    <col min="10000" max="10000" width="7.85546875" style="22" customWidth="1"/>
    <col min="10001" max="10001" width="0" style="22" hidden="1" customWidth="1"/>
    <col min="10002" max="10002" width="5.7109375" style="22" customWidth="1"/>
    <col min="10003" max="10003" width="3.42578125" style="22" customWidth="1"/>
    <col min="10004" max="10238" width="9.140625" style="22"/>
    <col min="10239" max="10239" width="3.28515625" style="22" customWidth="1"/>
    <col min="10240" max="10240" width="8.5703125" style="22" customWidth="1"/>
    <col min="10241" max="10241" width="13.42578125" style="22" customWidth="1"/>
    <col min="10242" max="10242" width="10.140625" style="22" customWidth="1"/>
    <col min="10243" max="10243" width="4" style="22" customWidth="1"/>
    <col min="10244" max="10244" width="10.140625" style="22" customWidth="1"/>
    <col min="10245" max="10245" width="12.28515625" style="22" customWidth="1"/>
    <col min="10246" max="10246" width="22.140625" style="22" customWidth="1"/>
    <col min="10247" max="10247" width="11.42578125" style="22" customWidth="1"/>
    <col min="10248" max="10248" width="2.140625" style="22" customWidth="1"/>
    <col min="10249" max="10250" width="13.7109375" style="22" customWidth="1"/>
    <col min="10251" max="10251" width="4.7109375" style="22" customWidth="1"/>
    <col min="10252" max="10252" width="5.28515625" style="22" customWidth="1"/>
    <col min="10253" max="10253" width="3.5703125" style="22" customWidth="1"/>
    <col min="10254" max="10254" width="4.5703125" style="22" customWidth="1"/>
    <col min="10255" max="10255" width="1.140625" style="22" customWidth="1"/>
    <col min="10256" max="10256" width="7.85546875" style="22" customWidth="1"/>
    <col min="10257" max="10257" width="0" style="22" hidden="1" customWidth="1"/>
    <col min="10258" max="10258" width="5.7109375" style="22" customWidth="1"/>
    <col min="10259" max="10259" width="3.42578125" style="22" customWidth="1"/>
    <col min="10260" max="10494" width="9.140625" style="22"/>
    <col min="10495" max="10495" width="3.28515625" style="22" customWidth="1"/>
    <col min="10496" max="10496" width="8.5703125" style="22" customWidth="1"/>
    <col min="10497" max="10497" width="13.42578125" style="22" customWidth="1"/>
    <col min="10498" max="10498" width="10.140625" style="22" customWidth="1"/>
    <col min="10499" max="10499" width="4" style="22" customWidth="1"/>
    <col min="10500" max="10500" width="10.140625" style="22" customWidth="1"/>
    <col min="10501" max="10501" width="12.28515625" style="22" customWidth="1"/>
    <col min="10502" max="10502" width="22.140625" style="22" customWidth="1"/>
    <col min="10503" max="10503" width="11.42578125" style="22" customWidth="1"/>
    <col min="10504" max="10504" width="2.140625" style="22" customWidth="1"/>
    <col min="10505" max="10506" width="13.7109375" style="22" customWidth="1"/>
    <col min="10507" max="10507" width="4.7109375" style="22" customWidth="1"/>
    <col min="10508" max="10508" width="5.28515625" style="22" customWidth="1"/>
    <col min="10509" max="10509" width="3.5703125" style="22" customWidth="1"/>
    <col min="10510" max="10510" width="4.5703125" style="22" customWidth="1"/>
    <col min="10511" max="10511" width="1.140625" style="22" customWidth="1"/>
    <col min="10512" max="10512" width="7.85546875" style="22" customWidth="1"/>
    <col min="10513" max="10513" width="0" style="22" hidden="1" customWidth="1"/>
    <col min="10514" max="10514" width="5.7109375" style="22" customWidth="1"/>
    <col min="10515" max="10515" width="3.42578125" style="22" customWidth="1"/>
    <col min="10516" max="10750" width="9.140625" style="22"/>
    <col min="10751" max="10751" width="3.28515625" style="22" customWidth="1"/>
    <col min="10752" max="10752" width="8.5703125" style="22" customWidth="1"/>
    <col min="10753" max="10753" width="13.42578125" style="22" customWidth="1"/>
    <col min="10754" max="10754" width="10.140625" style="22" customWidth="1"/>
    <col min="10755" max="10755" width="4" style="22" customWidth="1"/>
    <col min="10756" max="10756" width="10.140625" style="22" customWidth="1"/>
    <col min="10757" max="10757" width="12.28515625" style="22" customWidth="1"/>
    <col min="10758" max="10758" width="22.140625" style="22" customWidth="1"/>
    <col min="10759" max="10759" width="11.42578125" style="22" customWidth="1"/>
    <col min="10760" max="10760" width="2.140625" style="22" customWidth="1"/>
    <col min="10761" max="10762" width="13.7109375" style="22" customWidth="1"/>
    <col min="10763" max="10763" width="4.7109375" style="22" customWidth="1"/>
    <col min="10764" max="10764" width="5.28515625" style="22" customWidth="1"/>
    <col min="10765" max="10765" width="3.5703125" style="22" customWidth="1"/>
    <col min="10766" max="10766" width="4.5703125" style="22" customWidth="1"/>
    <col min="10767" max="10767" width="1.140625" style="22" customWidth="1"/>
    <col min="10768" max="10768" width="7.85546875" style="22" customWidth="1"/>
    <col min="10769" max="10769" width="0" style="22" hidden="1" customWidth="1"/>
    <col min="10770" max="10770" width="5.7109375" style="22" customWidth="1"/>
    <col min="10771" max="10771" width="3.42578125" style="22" customWidth="1"/>
    <col min="10772" max="11006" width="9.140625" style="22"/>
    <col min="11007" max="11007" width="3.28515625" style="22" customWidth="1"/>
    <col min="11008" max="11008" width="8.5703125" style="22" customWidth="1"/>
    <col min="11009" max="11009" width="13.42578125" style="22" customWidth="1"/>
    <col min="11010" max="11010" width="10.140625" style="22" customWidth="1"/>
    <col min="11011" max="11011" width="4" style="22" customWidth="1"/>
    <col min="11012" max="11012" width="10.140625" style="22" customWidth="1"/>
    <col min="11013" max="11013" width="12.28515625" style="22" customWidth="1"/>
    <col min="11014" max="11014" width="22.140625" style="22" customWidth="1"/>
    <col min="11015" max="11015" width="11.42578125" style="22" customWidth="1"/>
    <col min="11016" max="11016" width="2.140625" style="22" customWidth="1"/>
    <col min="11017" max="11018" width="13.7109375" style="22" customWidth="1"/>
    <col min="11019" max="11019" width="4.7109375" style="22" customWidth="1"/>
    <col min="11020" max="11020" width="5.28515625" style="22" customWidth="1"/>
    <col min="11021" max="11021" width="3.5703125" style="22" customWidth="1"/>
    <col min="11022" max="11022" width="4.5703125" style="22" customWidth="1"/>
    <col min="11023" max="11023" width="1.140625" style="22" customWidth="1"/>
    <col min="11024" max="11024" width="7.85546875" style="22" customWidth="1"/>
    <col min="11025" max="11025" width="0" style="22" hidden="1" customWidth="1"/>
    <col min="11026" max="11026" width="5.7109375" style="22" customWidth="1"/>
    <col min="11027" max="11027" width="3.42578125" style="22" customWidth="1"/>
    <col min="11028" max="11262" width="9.140625" style="22"/>
    <col min="11263" max="11263" width="3.28515625" style="22" customWidth="1"/>
    <col min="11264" max="11264" width="8.5703125" style="22" customWidth="1"/>
    <col min="11265" max="11265" width="13.42578125" style="22" customWidth="1"/>
    <col min="11266" max="11266" width="10.140625" style="22" customWidth="1"/>
    <col min="11267" max="11267" width="4" style="22" customWidth="1"/>
    <col min="11268" max="11268" width="10.140625" style="22" customWidth="1"/>
    <col min="11269" max="11269" width="12.28515625" style="22" customWidth="1"/>
    <col min="11270" max="11270" width="22.140625" style="22" customWidth="1"/>
    <col min="11271" max="11271" width="11.42578125" style="22" customWidth="1"/>
    <col min="11272" max="11272" width="2.140625" style="22" customWidth="1"/>
    <col min="11273" max="11274" width="13.7109375" style="22" customWidth="1"/>
    <col min="11275" max="11275" width="4.7109375" style="22" customWidth="1"/>
    <col min="11276" max="11276" width="5.28515625" style="22" customWidth="1"/>
    <col min="11277" max="11277" width="3.5703125" style="22" customWidth="1"/>
    <col min="11278" max="11278" width="4.5703125" style="22" customWidth="1"/>
    <col min="11279" max="11279" width="1.140625" style="22" customWidth="1"/>
    <col min="11280" max="11280" width="7.85546875" style="22" customWidth="1"/>
    <col min="11281" max="11281" width="0" style="22" hidden="1" customWidth="1"/>
    <col min="11282" max="11282" width="5.7109375" style="22" customWidth="1"/>
    <col min="11283" max="11283" width="3.42578125" style="22" customWidth="1"/>
    <col min="11284" max="11518" width="9.140625" style="22"/>
    <col min="11519" max="11519" width="3.28515625" style="22" customWidth="1"/>
    <col min="11520" max="11520" width="8.5703125" style="22" customWidth="1"/>
    <col min="11521" max="11521" width="13.42578125" style="22" customWidth="1"/>
    <col min="11522" max="11522" width="10.140625" style="22" customWidth="1"/>
    <col min="11523" max="11523" width="4" style="22" customWidth="1"/>
    <col min="11524" max="11524" width="10.140625" style="22" customWidth="1"/>
    <col min="11525" max="11525" width="12.28515625" style="22" customWidth="1"/>
    <col min="11526" max="11526" width="22.140625" style="22" customWidth="1"/>
    <col min="11527" max="11527" width="11.42578125" style="22" customWidth="1"/>
    <col min="11528" max="11528" width="2.140625" style="22" customWidth="1"/>
    <col min="11529" max="11530" width="13.7109375" style="22" customWidth="1"/>
    <col min="11531" max="11531" width="4.7109375" style="22" customWidth="1"/>
    <col min="11532" max="11532" width="5.28515625" style="22" customWidth="1"/>
    <col min="11533" max="11533" width="3.5703125" style="22" customWidth="1"/>
    <col min="11534" max="11534" width="4.5703125" style="22" customWidth="1"/>
    <col min="11535" max="11535" width="1.140625" style="22" customWidth="1"/>
    <col min="11536" max="11536" width="7.85546875" style="22" customWidth="1"/>
    <col min="11537" max="11537" width="0" style="22" hidden="1" customWidth="1"/>
    <col min="11538" max="11538" width="5.7109375" style="22" customWidth="1"/>
    <col min="11539" max="11539" width="3.42578125" style="22" customWidth="1"/>
    <col min="11540" max="11774" width="9.140625" style="22"/>
    <col min="11775" max="11775" width="3.28515625" style="22" customWidth="1"/>
    <col min="11776" max="11776" width="8.5703125" style="22" customWidth="1"/>
    <col min="11777" max="11777" width="13.42578125" style="22" customWidth="1"/>
    <col min="11778" max="11778" width="10.140625" style="22" customWidth="1"/>
    <col min="11779" max="11779" width="4" style="22" customWidth="1"/>
    <col min="11780" max="11780" width="10.140625" style="22" customWidth="1"/>
    <col min="11781" max="11781" width="12.28515625" style="22" customWidth="1"/>
    <col min="11782" max="11782" width="22.140625" style="22" customWidth="1"/>
    <col min="11783" max="11783" width="11.42578125" style="22" customWidth="1"/>
    <col min="11784" max="11784" width="2.140625" style="22" customWidth="1"/>
    <col min="11785" max="11786" width="13.7109375" style="22" customWidth="1"/>
    <col min="11787" max="11787" width="4.7109375" style="22" customWidth="1"/>
    <col min="11788" max="11788" width="5.28515625" style="22" customWidth="1"/>
    <col min="11789" max="11789" width="3.5703125" style="22" customWidth="1"/>
    <col min="11790" max="11790" width="4.5703125" style="22" customWidth="1"/>
    <col min="11791" max="11791" width="1.140625" style="22" customWidth="1"/>
    <col min="11792" max="11792" width="7.85546875" style="22" customWidth="1"/>
    <col min="11793" max="11793" width="0" style="22" hidden="1" customWidth="1"/>
    <col min="11794" max="11794" width="5.7109375" style="22" customWidth="1"/>
    <col min="11795" max="11795" width="3.42578125" style="22" customWidth="1"/>
    <col min="11796" max="12030" width="9.140625" style="22"/>
    <col min="12031" max="12031" width="3.28515625" style="22" customWidth="1"/>
    <col min="12032" max="12032" width="8.5703125" style="22" customWidth="1"/>
    <col min="12033" max="12033" width="13.42578125" style="22" customWidth="1"/>
    <col min="12034" max="12034" width="10.140625" style="22" customWidth="1"/>
    <col min="12035" max="12035" width="4" style="22" customWidth="1"/>
    <col min="12036" max="12036" width="10.140625" style="22" customWidth="1"/>
    <col min="12037" max="12037" width="12.28515625" style="22" customWidth="1"/>
    <col min="12038" max="12038" width="22.140625" style="22" customWidth="1"/>
    <col min="12039" max="12039" width="11.42578125" style="22" customWidth="1"/>
    <col min="12040" max="12040" width="2.140625" style="22" customWidth="1"/>
    <col min="12041" max="12042" width="13.7109375" style="22" customWidth="1"/>
    <col min="12043" max="12043" width="4.7109375" style="22" customWidth="1"/>
    <col min="12044" max="12044" width="5.28515625" style="22" customWidth="1"/>
    <col min="12045" max="12045" width="3.5703125" style="22" customWidth="1"/>
    <col min="12046" max="12046" width="4.5703125" style="22" customWidth="1"/>
    <col min="12047" max="12047" width="1.140625" style="22" customWidth="1"/>
    <col min="12048" max="12048" width="7.85546875" style="22" customWidth="1"/>
    <col min="12049" max="12049" width="0" style="22" hidden="1" customWidth="1"/>
    <col min="12050" max="12050" width="5.7109375" style="22" customWidth="1"/>
    <col min="12051" max="12051" width="3.42578125" style="22" customWidth="1"/>
    <col min="12052" max="12286" width="9.140625" style="22"/>
    <col min="12287" max="12287" width="3.28515625" style="22" customWidth="1"/>
    <col min="12288" max="12288" width="8.5703125" style="22" customWidth="1"/>
    <col min="12289" max="12289" width="13.42578125" style="22" customWidth="1"/>
    <col min="12290" max="12290" width="10.140625" style="22" customWidth="1"/>
    <col min="12291" max="12291" width="4" style="22" customWidth="1"/>
    <col min="12292" max="12292" width="10.140625" style="22" customWidth="1"/>
    <col min="12293" max="12293" width="12.28515625" style="22" customWidth="1"/>
    <col min="12294" max="12294" width="22.140625" style="22" customWidth="1"/>
    <col min="12295" max="12295" width="11.42578125" style="22" customWidth="1"/>
    <col min="12296" max="12296" width="2.140625" style="22" customWidth="1"/>
    <col min="12297" max="12298" width="13.7109375" style="22" customWidth="1"/>
    <col min="12299" max="12299" width="4.7109375" style="22" customWidth="1"/>
    <col min="12300" max="12300" width="5.28515625" style="22" customWidth="1"/>
    <col min="12301" max="12301" width="3.5703125" style="22" customWidth="1"/>
    <col min="12302" max="12302" width="4.5703125" style="22" customWidth="1"/>
    <col min="12303" max="12303" width="1.140625" style="22" customWidth="1"/>
    <col min="12304" max="12304" width="7.85546875" style="22" customWidth="1"/>
    <col min="12305" max="12305" width="0" style="22" hidden="1" customWidth="1"/>
    <col min="12306" max="12306" width="5.7109375" style="22" customWidth="1"/>
    <col min="12307" max="12307" width="3.42578125" style="22" customWidth="1"/>
    <col min="12308" max="12542" width="9.140625" style="22"/>
    <col min="12543" max="12543" width="3.28515625" style="22" customWidth="1"/>
    <col min="12544" max="12544" width="8.5703125" style="22" customWidth="1"/>
    <col min="12545" max="12545" width="13.42578125" style="22" customWidth="1"/>
    <col min="12546" max="12546" width="10.140625" style="22" customWidth="1"/>
    <col min="12547" max="12547" width="4" style="22" customWidth="1"/>
    <col min="12548" max="12548" width="10.140625" style="22" customWidth="1"/>
    <col min="12549" max="12549" width="12.28515625" style="22" customWidth="1"/>
    <col min="12550" max="12550" width="22.140625" style="22" customWidth="1"/>
    <col min="12551" max="12551" width="11.42578125" style="22" customWidth="1"/>
    <col min="12552" max="12552" width="2.140625" style="22" customWidth="1"/>
    <col min="12553" max="12554" width="13.7109375" style="22" customWidth="1"/>
    <col min="12555" max="12555" width="4.7109375" style="22" customWidth="1"/>
    <col min="12556" max="12556" width="5.28515625" style="22" customWidth="1"/>
    <col min="12557" max="12557" width="3.5703125" style="22" customWidth="1"/>
    <col min="12558" max="12558" width="4.5703125" style="22" customWidth="1"/>
    <col min="12559" max="12559" width="1.140625" style="22" customWidth="1"/>
    <col min="12560" max="12560" width="7.85546875" style="22" customWidth="1"/>
    <col min="12561" max="12561" width="0" style="22" hidden="1" customWidth="1"/>
    <col min="12562" max="12562" width="5.7109375" style="22" customWidth="1"/>
    <col min="12563" max="12563" width="3.42578125" style="22" customWidth="1"/>
    <col min="12564" max="12798" width="9.140625" style="22"/>
    <col min="12799" max="12799" width="3.28515625" style="22" customWidth="1"/>
    <col min="12800" max="12800" width="8.5703125" style="22" customWidth="1"/>
    <col min="12801" max="12801" width="13.42578125" style="22" customWidth="1"/>
    <col min="12802" max="12802" width="10.140625" style="22" customWidth="1"/>
    <col min="12803" max="12803" width="4" style="22" customWidth="1"/>
    <col min="12804" max="12804" width="10.140625" style="22" customWidth="1"/>
    <col min="12805" max="12805" width="12.28515625" style="22" customWidth="1"/>
    <col min="12806" max="12806" width="22.140625" style="22" customWidth="1"/>
    <col min="12807" max="12807" width="11.42578125" style="22" customWidth="1"/>
    <col min="12808" max="12808" width="2.140625" style="22" customWidth="1"/>
    <col min="12809" max="12810" width="13.7109375" style="22" customWidth="1"/>
    <col min="12811" max="12811" width="4.7109375" style="22" customWidth="1"/>
    <col min="12812" max="12812" width="5.28515625" style="22" customWidth="1"/>
    <col min="12813" max="12813" width="3.5703125" style="22" customWidth="1"/>
    <col min="12814" max="12814" width="4.5703125" style="22" customWidth="1"/>
    <col min="12815" max="12815" width="1.140625" style="22" customWidth="1"/>
    <col min="12816" max="12816" width="7.85546875" style="22" customWidth="1"/>
    <col min="12817" max="12817" width="0" style="22" hidden="1" customWidth="1"/>
    <col min="12818" max="12818" width="5.7109375" style="22" customWidth="1"/>
    <col min="12819" max="12819" width="3.42578125" style="22" customWidth="1"/>
    <col min="12820" max="13054" width="9.140625" style="22"/>
    <col min="13055" max="13055" width="3.28515625" style="22" customWidth="1"/>
    <col min="13056" max="13056" width="8.5703125" style="22" customWidth="1"/>
    <col min="13057" max="13057" width="13.42578125" style="22" customWidth="1"/>
    <col min="13058" max="13058" width="10.140625" style="22" customWidth="1"/>
    <col min="13059" max="13059" width="4" style="22" customWidth="1"/>
    <col min="13060" max="13060" width="10.140625" style="22" customWidth="1"/>
    <col min="13061" max="13061" width="12.28515625" style="22" customWidth="1"/>
    <col min="13062" max="13062" width="22.140625" style="22" customWidth="1"/>
    <col min="13063" max="13063" width="11.42578125" style="22" customWidth="1"/>
    <col min="13064" max="13064" width="2.140625" style="22" customWidth="1"/>
    <col min="13065" max="13066" width="13.7109375" style="22" customWidth="1"/>
    <col min="13067" max="13067" width="4.7109375" style="22" customWidth="1"/>
    <col min="13068" max="13068" width="5.28515625" style="22" customWidth="1"/>
    <col min="13069" max="13069" width="3.5703125" style="22" customWidth="1"/>
    <col min="13070" max="13070" width="4.5703125" style="22" customWidth="1"/>
    <col min="13071" max="13071" width="1.140625" style="22" customWidth="1"/>
    <col min="13072" max="13072" width="7.85546875" style="22" customWidth="1"/>
    <col min="13073" max="13073" width="0" style="22" hidden="1" customWidth="1"/>
    <col min="13074" max="13074" width="5.7109375" style="22" customWidth="1"/>
    <col min="13075" max="13075" width="3.42578125" style="22" customWidth="1"/>
    <col min="13076" max="13310" width="9.140625" style="22"/>
    <col min="13311" max="13311" width="3.28515625" style="22" customWidth="1"/>
    <col min="13312" max="13312" width="8.5703125" style="22" customWidth="1"/>
    <col min="13313" max="13313" width="13.42578125" style="22" customWidth="1"/>
    <col min="13314" max="13314" width="10.140625" style="22" customWidth="1"/>
    <col min="13315" max="13315" width="4" style="22" customWidth="1"/>
    <col min="13316" max="13316" width="10.140625" style="22" customWidth="1"/>
    <col min="13317" max="13317" width="12.28515625" style="22" customWidth="1"/>
    <col min="13318" max="13318" width="22.140625" style="22" customWidth="1"/>
    <col min="13319" max="13319" width="11.42578125" style="22" customWidth="1"/>
    <col min="13320" max="13320" width="2.140625" style="22" customWidth="1"/>
    <col min="13321" max="13322" width="13.7109375" style="22" customWidth="1"/>
    <col min="13323" max="13323" width="4.7109375" style="22" customWidth="1"/>
    <col min="13324" max="13324" width="5.28515625" style="22" customWidth="1"/>
    <col min="13325" max="13325" width="3.5703125" style="22" customWidth="1"/>
    <col min="13326" max="13326" width="4.5703125" style="22" customWidth="1"/>
    <col min="13327" max="13327" width="1.140625" style="22" customWidth="1"/>
    <col min="13328" max="13328" width="7.85546875" style="22" customWidth="1"/>
    <col min="13329" max="13329" width="0" style="22" hidden="1" customWidth="1"/>
    <col min="13330" max="13330" width="5.7109375" style="22" customWidth="1"/>
    <col min="13331" max="13331" width="3.42578125" style="22" customWidth="1"/>
    <col min="13332" max="13566" width="9.140625" style="22"/>
    <col min="13567" max="13567" width="3.28515625" style="22" customWidth="1"/>
    <col min="13568" max="13568" width="8.5703125" style="22" customWidth="1"/>
    <col min="13569" max="13569" width="13.42578125" style="22" customWidth="1"/>
    <col min="13570" max="13570" width="10.140625" style="22" customWidth="1"/>
    <col min="13571" max="13571" width="4" style="22" customWidth="1"/>
    <col min="13572" max="13572" width="10.140625" style="22" customWidth="1"/>
    <col min="13573" max="13573" width="12.28515625" style="22" customWidth="1"/>
    <col min="13574" max="13574" width="22.140625" style="22" customWidth="1"/>
    <col min="13575" max="13575" width="11.42578125" style="22" customWidth="1"/>
    <col min="13576" max="13576" width="2.140625" style="22" customWidth="1"/>
    <col min="13577" max="13578" width="13.7109375" style="22" customWidth="1"/>
    <col min="13579" max="13579" width="4.7109375" style="22" customWidth="1"/>
    <col min="13580" max="13580" width="5.28515625" style="22" customWidth="1"/>
    <col min="13581" max="13581" width="3.5703125" style="22" customWidth="1"/>
    <col min="13582" max="13582" width="4.5703125" style="22" customWidth="1"/>
    <col min="13583" max="13583" width="1.140625" style="22" customWidth="1"/>
    <col min="13584" max="13584" width="7.85546875" style="22" customWidth="1"/>
    <col min="13585" max="13585" width="0" style="22" hidden="1" customWidth="1"/>
    <col min="13586" max="13586" width="5.7109375" style="22" customWidth="1"/>
    <col min="13587" max="13587" width="3.42578125" style="22" customWidth="1"/>
    <col min="13588" max="13822" width="9.140625" style="22"/>
    <col min="13823" max="13823" width="3.28515625" style="22" customWidth="1"/>
    <col min="13824" max="13824" width="8.5703125" style="22" customWidth="1"/>
    <col min="13825" max="13825" width="13.42578125" style="22" customWidth="1"/>
    <col min="13826" max="13826" width="10.140625" style="22" customWidth="1"/>
    <col min="13827" max="13827" width="4" style="22" customWidth="1"/>
    <col min="13828" max="13828" width="10.140625" style="22" customWidth="1"/>
    <col min="13829" max="13829" width="12.28515625" style="22" customWidth="1"/>
    <col min="13830" max="13830" width="22.140625" style="22" customWidth="1"/>
    <col min="13831" max="13831" width="11.42578125" style="22" customWidth="1"/>
    <col min="13832" max="13832" width="2.140625" style="22" customWidth="1"/>
    <col min="13833" max="13834" width="13.7109375" style="22" customWidth="1"/>
    <col min="13835" max="13835" width="4.7109375" style="22" customWidth="1"/>
    <col min="13836" max="13836" width="5.28515625" style="22" customWidth="1"/>
    <col min="13837" max="13837" width="3.5703125" style="22" customWidth="1"/>
    <col min="13838" max="13838" width="4.5703125" style="22" customWidth="1"/>
    <col min="13839" max="13839" width="1.140625" style="22" customWidth="1"/>
    <col min="13840" max="13840" width="7.85546875" style="22" customWidth="1"/>
    <col min="13841" max="13841" width="0" style="22" hidden="1" customWidth="1"/>
    <col min="13842" max="13842" width="5.7109375" style="22" customWidth="1"/>
    <col min="13843" max="13843" width="3.42578125" style="22" customWidth="1"/>
    <col min="13844" max="14078" width="9.140625" style="22"/>
    <col min="14079" max="14079" width="3.28515625" style="22" customWidth="1"/>
    <col min="14080" max="14080" width="8.5703125" style="22" customWidth="1"/>
    <col min="14081" max="14081" width="13.42578125" style="22" customWidth="1"/>
    <col min="14082" max="14082" width="10.140625" style="22" customWidth="1"/>
    <col min="14083" max="14083" width="4" style="22" customWidth="1"/>
    <col min="14084" max="14084" width="10.140625" style="22" customWidth="1"/>
    <col min="14085" max="14085" width="12.28515625" style="22" customWidth="1"/>
    <col min="14086" max="14086" width="22.140625" style="22" customWidth="1"/>
    <col min="14087" max="14087" width="11.42578125" style="22" customWidth="1"/>
    <col min="14088" max="14088" width="2.140625" style="22" customWidth="1"/>
    <col min="14089" max="14090" width="13.7109375" style="22" customWidth="1"/>
    <col min="14091" max="14091" width="4.7109375" style="22" customWidth="1"/>
    <col min="14092" max="14092" width="5.28515625" style="22" customWidth="1"/>
    <col min="14093" max="14093" width="3.5703125" style="22" customWidth="1"/>
    <col min="14094" max="14094" width="4.5703125" style="22" customWidth="1"/>
    <col min="14095" max="14095" width="1.140625" style="22" customWidth="1"/>
    <col min="14096" max="14096" width="7.85546875" style="22" customWidth="1"/>
    <col min="14097" max="14097" width="0" style="22" hidden="1" customWidth="1"/>
    <col min="14098" max="14098" width="5.7109375" style="22" customWidth="1"/>
    <col min="14099" max="14099" width="3.42578125" style="22" customWidth="1"/>
    <col min="14100" max="14334" width="9.140625" style="22"/>
    <col min="14335" max="14335" width="3.28515625" style="22" customWidth="1"/>
    <col min="14336" max="14336" width="8.5703125" style="22" customWidth="1"/>
    <col min="14337" max="14337" width="13.42578125" style="22" customWidth="1"/>
    <col min="14338" max="14338" width="10.140625" style="22" customWidth="1"/>
    <col min="14339" max="14339" width="4" style="22" customWidth="1"/>
    <col min="14340" max="14340" width="10.140625" style="22" customWidth="1"/>
    <col min="14341" max="14341" width="12.28515625" style="22" customWidth="1"/>
    <col min="14342" max="14342" width="22.140625" style="22" customWidth="1"/>
    <col min="14343" max="14343" width="11.42578125" style="22" customWidth="1"/>
    <col min="14344" max="14344" width="2.140625" style="22" customWidth="1"/>
    <col min="14345" max="14346" width="13.7109375" style="22" customWidth="1"/>
    <col min="14347" max="14347" width="4.7109375" style="22" customWidth="1"/>
    <col min="14348" max="14348" width="5.28515625" style="22" customWidth="1"/>
    <col min="14349" max="14349" width="3.5703125" style="22" customWidth="1"/>
    <col min="14350" max="14350" width="4.5703125" style="22" customWidth="1"/>
    <col min="14351" max="14351" width="1.140625" style="22" customWidth="1"/>
    <col min="14352" max="14352" width="7.85546875" style="22" customWidth="1"/>
    <col min="14353" max="14353" width="0" style="22" hidden="1" customWidth="1"/>
    <col min="14354" max="14354" width="5.7109375" style="22" customWidth="1"/>
    <col min="14355" max="14355" width="3.42578125" style="22" customWidth="1"/>
    <col min="14356" max="14590" width="9.140625" style="22"/>
    <col min="14591" max="14591" width="3.28515625" style="22" customWidth="1"/>
    <col min="14592" max="14592" width="8.5703125" style="22" customWidth="1"/>
    <col min="14593" max="14593" width="13.42578125" style="22" customWidth="1"/>
    <col min="14594" max="14594" width="10.140625" style="22" customWidth="1"/>
    <col min="14595" max="14595" width="4" style="22" customWidth="1"/>
    <col min="14596" max="14596" width="10.140625" style="22" customWidth="1"/>
    <col min="14597" max="14597" width="12.28515625" style="22" customWidth="1"/>
    <col min="14598" max="14598" width="22.140625" style="22" customWidth="1"/>
    <col min="14599" max="14599" width="11.42578125" style="22" customWidth="1"/>
    <col min="14600" max="14600" width="2.140625" style="22" customWidth="1"/>
    <col min="14601" max="14602" width="13.7109375" style="22" customWidth="1"/>
    <col min="14603" max="14603" width="4.7109375" style="22" customWidth="1"/>
    <col min="14604" max="14604" width="5.28515625" style="22" customWidth="1"/>
    <col min="14605" max="14605" width="3.5703125" style="22" customWidth="1"/>
    <col min="14606" max="14606" width="4.5703125" style="22" customWidth="1"/>
    <col min="14607" max="14607" width="1.140625" style="22" customWidth="1"/>
    <col min="14608" max="14608" width="7.85546875" style="22" customWidth="1"/>
    <col min="14609" max="14609" width="0" style="22" hidden="1" customWidth="1"/>
    <col min="14610" max="14610" width="5.7109375" style="22" customWidth="1"/>
    <col min="14611" max="14611" width="3.42578125" style="22" customWidth="1"/>
    <col min="14612" max="14846" width="9.140625" style="22"/>
    <col min="14847" max="14847" width="3.28515625" style="22" customWidth="1"/>
    <col min="14848" max="14848" width="8.5703125" style="22" customWidth="1"/>
    <col min="14849" max="14849" width="13.42578125" style="22" customWidth="1"/>
    <col min="14850" max="14850" width="10.140625" style="22" customWidth="1"/>
    <col min="14851" max="14851" width="4" style="22" customWidth="1"/>
    <col min="14852" max="14852" width="10.140625" style="22" customWidth="1"/>
    <col min="14853" max="14853" width="12.28515625" style="22" customWidth="1"/>
    <col min="14854" max="14854" width="22.140625" style="22" customWidth="1"/>
    <col min="14855" max="14855" width="11.42578125" style="22" customWidth="1"/>
    <col min="14856" max="14856" width="2.140625" style="22" customWidth="1"/>
    <col min="14857" max="14858" width="13.7109375" style="22" customWidth="1"/>
    <col min="14859" max="14859" width="4.7109375" style="22" customWidth="1"/>
    <col min="14860" max="14860" width="5.28515625" style="22" customWidth="1"/>
    <col min="14861" max="14861" width="3.5703125" style="22" customWidth="1"/>
    <col min="14862" max="14862" width="4.5703125" style="22" customWidth="1"/>
    <col min="14863" max="14863" width="1.140625" style="22" customWidth="1"/>
    <col min="14864" max="14864" width="7.85546875" style="22" customWidth="1"/>
    <col min="14865" max="14865" width="0" style="22" hidden="1" customWidth="1"/>
    <col min="14866" max="14866" width="5.7109375" style="22" customWidth="1"/>
    <col min="14867" max="14867" width="3.42578125" style="22" customWidth="1"/>
    <col min="14868" max="15102" width="9.140625" style="22"/>
    <col min="15103" max="15103" width="3.28515625" style="22" customWidth="1"/>
    <col min="15104" max="15104" width="8.5703125" style="22" customWidth="1"/>
    <col min="15105" max="15105" width="13.42578125" style="22" customWidth="1"/>
    <col min="15106" max="15106" width="10.140625" style="22" customWidth="1"/>
    <col min="15107" max="15107" width="4" style="22" customWidth="1"/>
    <col min="15108" max="15108" width="10.140625" style="22" customWidth="1"/>
    <col min="15109" max="15109" width="12.28515625" style="22" customWidth="1"/>
    <col min="15110" max="15110" width="22.140625" style="22" customWidth="1"/>
    <col min="15111" max="15111" width="11.42578125" style="22" customWidth="1"/>
    <col min="15112" max="15112" width="2.140625" style="22" customWidth="1"/>
    <col min="15113" max="15114" width="13.7109375" style="22" customWidth="1"/>
    <col min="15115" max="15115" width="4.7109375" style="22" customWidth="1"/>
    <col min="15116" max="15116" width="5.28515625" style="22" customWidth="1"/>
    <col min="15117" max="15117" width="3.5703125" style="22" customWidth="1"/>
    <col min="15118" max="15118" width="4.5703125" style="22" customWidth="1"/>
    <col min="15119" max="15119" width="1.140625" style="22" customWidth="1"/>
    <col min="15120" max="15120" width="7.85546875" style="22" customWidth="1"/>
    <col min="15121" max="15121" width="0" style="22" hidden="1" customWidth="1"/>
    <col min="15122" max="15122" width="5.7109375" style="22" customWidth="1"/>
    <col min="15123" max="15123" width="3.42578125" style="22" customWidth="1"/>
    <col min="15124" max="15358" width="9.140625" style="22"/>
    <col min="15359" max="15359" width="3.28515625" style="22" customWidth="1"/>
    <col min="15360" max="15360" width="8.5703125" style="22" customWidth="1"/>
    <col min="15361" max="15361" width="13.42578125" style="22" customWidth="1"/>
    <col min="15362" max="15362" width="10.140625" style="22" customWidth="1"/>
    <col min="15363" max="15363" width="4" style="22" customWidth="1"/>
    <col min="15364" max="15364" width="10.140625" style="22" customWidth="1"/>
    <col min="15365" max="15365" width="12.28515625" style="22" customWidth="1"/>
    <col min="15366" max="15366" width="22.140625" style="22" customWidth="1"/>
    <col min="15367" max="15367" width="11.42578125" style="22" customWidth="1"/>
    <col min="15368" max="15368" width="2.140625" style="22" customWidth="1"/>
    <col min="15369" max="15370" width="13.7109375" style="22" customWidth="1"/>
    <col min="15371" max="15371" width="4.7109375" style="22" customWidth="1"/>
    <col min="15372" max="15372" width="5.28515625" style="22" customWidth="1"/>
    <col min="15373" max="15373" width="3.5703125" style="22" customWidth="1"/>
    <col min="15374" max="15374" width="4.5703125" style="22" customWidth="1"/>
    <col min="15375" max="15375" width="1.140625" style="22" customWidth="1"/>
    <col min="15376" max="15376" width="7.85546875" style="22" customWidth="1"/>
    <col min="15377" max="15377" width="0" style="22" hidden="1" customWidth="1"/>
    <col min="15378" max="15378" width="5.7109375" style="22" customWidth="1"/>
    <col min="15379" max="15379" width="3.42578125" style="22" customWidth="1"/>
    <col min="15380" max="15614" width="9.140625" style="22"/>
    <col min="15615" max="15615" width="3.28515625" style="22" customWidth="1"/>
    <col min="15616" max="15616" width="8.5703125" style="22" customWidth="1"/>
    <col min="15617" max="15617" width="13.42578125" style="22" customWidth="1"/>
    <col min="15618" max="15618" width="10.140625" style="22" customWidth="1"/>
    <col min="15619" max="15619" width="4" style="22" customWidth="1"/>
    <col min="15620" max="15620" width="10.140625" style="22" customWidth="1"/>
    <col min="15621" max="15621" width="12.28515625" style="22" customWidth="1"/>
    <col min="15622" max="15622" width="22.140625" style="22" customWidth="1"/>
    <col min="15623" max="15623" width="11.42578125" style="22" customWidth="1"/>
    <col min="15624" max="15624" width="2.140625" style="22" customWidth="1"/>
    <col min="15625" max="15626" width="13.7109375" style="22" customWidth="1"/>
    <col min="15627" max="15627" width="4.7109375" style="22" customWidth="1"/>
    <col min="15628" max="15628" width="5.28515625" style="22" customWidth="1"/>
    <col min="15629" max="15629" width="3.5703125" style="22" customWidth="1"/>
    <col min="15630" max="15630" width="4.5703125" style="22" customWidth="1"/>
    <col min="15631" max="15631" width="1.140625" style="22" customWidth="1"/>
    <col min="15632" max="15632" width="7.85546875" style="22" customWidth="1"/>
    <col min="15633" max="15633" width="0" style="22" hidden="1" customWidth="1"/>
    <col min="15634" max="15634" width="5.7109375" style="22" customWidth="1"/>
    <col min="15635" max="15635" width="3.42578125" style="22" customWidth="1"/>
    <col min="15636" max="15870" width="9.140625" style="22"/>
    <col min="15871" max="15871" width="3.28515625" style="22" customWidth="1"/>
    <col min="15872" max="15872" width="8.5703125" style="22" customWidth="1"/>
    <col min="15873" max="15873" width="13.42578125" style="22" customWidth="1"/>
    <col min="15874" max="15874" width="10.140625" style="22" customWidth="1"/>
    <col min="15875" max="15875" width="4" style="22" customWidth="1"/>
    <col min="15876" max="15876" width="10.140625" style="22" customWidth="1"/>
    <col min="15877" max="15877" width="12.28515625" style="22" customWidth="1"/>
    <col min="15878" max="15878" width="22.140625" style="22" customWidth="1"/>
    <col min="15879" max="15879" width="11.42578125" style="22" customWidth="1"/>
    <col min="15880" max="15880" width="2.140625" style="22" customWidth="1"/>
    <col min="15881" max="15882" width="13.7109375" style="22" customWidth="1"/>
    <col min="15883" max="15883" width="4.7109375" style="22" customWidth="1"/>
    <col min="15884" max="15884" width="5.28515625" style="22" customWidth="1"/>
    <col min="15885" max="15885" width="3.5703125" style="22" customWidth="1"/>
    <col min="15886" max="15886" width="4.5703125" style="22" customWidth="1"/>
    <col min="15887" max="15887" width="1.140625" style="22" customWidth="1"/>
    <col min="15888" max="15888" width="7.85546875" style="22" customWidth="1"/>
    <col min="15889" max="15889" width="0" style="22" hidden="1" customWidth="1"/>
    <col min="15890" max="15890" width="5.7109375" style="22" customWidth="1"/>
    <col min="15891" max="15891" width="3.42578125" style="22" customWidth="1"/>
    <col min="15892" max="16126" width="9.140625" style="22"/>
    <col min="16127" max="16127" width="3.28515625" style="22" customWidth="1"/>
    <col min="16128" max="16128" width="8.5703125" style="22" customWidth="1"/>
    <col min="16129" max="16129" width="13.42578125" style="22" customWidth="1"/>
    <col min="16130" max="16130" width="10.140625" style="22" customWidth="1"/>
    <col min="16131" max="16131" width="4" style="22" customWidth="1"/>
    <col min="16132" max="16132" width="10.140625" style="22" customWidth="1"/>
    <col min="16133" max="16133" width="12.28515625" style="22" customWidth="1"/>
    <col min="16134" max="16134" width="22.140625" style="22" customWidth="1"/>
    <col min="16135" max="16135" width="11.42578125" style="22" customWidth="1"/>
    <col min="16136" max="16136" width="2.140625" style="22" customWidth="1"/>
    <col min="16137" max="16138" width="13.7109375" style="22" customWidth="1"/>
    <col min="16139" max="16139" width="4.7109375" style="22" customWidth="1"/>
    <col min="16140" max="16140" width="5.28515625" style="22" customWidth="1"/>
    <col min="16141" max="16141" width="3.5703125" style="22" customWidth="1"/>
    <col min="16142" max="16142" width="4.5703125" style="22" customWidth="1"/>
    <col min="16143" max="16143" width="1.140625" style="22" customWidth="1"/>
    <col min="16144" max="16144" width="7.85546875" style="22" customWidth="1"/>
    <col min="16145" max="16145" width="0" style="22" hidden="1" customWidth="1"/>
    <col min="16146" max="16146" width="5.7109375" style="22" customWidth="1"/>
    <col min="16147" max="16147" width="3.42578125" style="22" customWidth="1"/>
    <col min="16148" max="16383" width="9.140625" style="22"/>
    <col min="16384" max="16384" width="9.140625" style="22" customWidth="1"/>
  </cols>
  <sheetData>
    <row r="1" spans="1:24" ht="4.5" customHeight="1" x14ac:dyDescent="0.2"/>
    <row r="2" spans="1:24" x14ac:dyDescent="0.2">
      <c r="M2" s="140"/>
      <c r="N2" s="136"/>
      <c r="P2" s="141"/>
      <c r="Q2" s="136"/>
      <c r="R2" s="136"/>
    </row>
    <row r="3" spans="1:24" x14ac:dyDescent="0.2">
      <c r="A3" s="142" t="s">
        <v>95</v>
      </c>
      <c r="B3" s="136"/>
      <c r="C3" s="136"/>
      <c r="D3" s="136"/>
      <c r="E3" s="136"/>
      <c r="M3" s="136"/>
      <c r="N3" s="136"/>
      <c r="P3" s="136"/>
      <c r="Q3" s="136"/>
      <c r="R3" s="136"/>
    </row>
    <row r="4" spans="1:24" ht="409.6" hidden="1" customHeight="1" x14ac:dyDescent="0.2"/>
    <row r="5" spans="1:24" x14ac:dyDescent="0.2">
      <c r="A5" s="142" t="s">
        <v>0</v>
      </c>
      <c r="B5" s="136"/>
      <c r="C5" s="136"/>
      <c r="D5" s="136"/>
      <c r="L5" s="27"/>
      <c r="M5" s="29"/>
      <c r="N5" s="29"/>
      <c r="P5" s="59"/>
      <c r="Q5" s="29"/>
      <c r="R5" s="29"/>
    </row>
    <row r="6" spans="1:24" ht="7.5" customHeight="1" x14ac:dyDescent="0.2">
      <c r="A6" s="136"/>
      <c r="B6" s="136"/>
      <c r="C6" s="136"/>
      <c r="D6" s="136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29"/>
      <c r="R6" s="29"/>
    </row>
    <row r="7" spans="1:24" ht="12.75" customHeight="1" x14ac:dyDescent="0.2">
      <c r="A7" s="142" t="s">
        <v>1</v>
      </c>
      <c r="B7" s="136"/>
      <c r="C7" s="136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24" s="116" customFormat="1" ht="12.75" customHeight="1" x14ac:dyDescent="0.2">
      <c r="A8" s="117"/>
      <c r="D8" s="123" t="s">
        <v>132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13"/>
    </row>
    <row r="9" spans="1:24" s="116" customFormat="1" ht="8.25" customHeight="1" x14ac:dyDescent="0.2">
      <c r="A9" s="117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13"/>
    </row>
    <row r="10" spans="1:24" s="116" customFormat="1" ht="17.25" customHeight="1" x14ac:dyDescent="0.2">
      <c r="A10" s="125" t="s">
        <v>152</v>
      </c>
      <c r="B10" s="125"/>
      <c r="C10" s="125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24" s="116" customFormat="1" ht="17.25" customHeight="1" x14ac:dyDescent="0.2">
      <c r="A11" s="125" t="s">
        <v>157</v>
      </c>
      <c r="B11" s="125"/>
      <c r="C11" s="125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24" ht="17.25" customHeight="1" x14ac:dyDescent="0.2">
      <c r="A12" s="126" t="s">
        <v>156</v>
      </c>
      <c r="B12" s="126"/>
      <c r="C12" s="126"/>
      <c r="D12" s="126"/>
    </row>
    <row r="13" spans="1:24" ht="19.5" customHeight="1" x14ac:dyDescent="0.2">
      <c r="A13" s="31"/>
      <c r="B13" s="31"/>
      <c r="C13" s="31"/>
      <c r="D13" s="31"/>
      <c r="E13" s="31"/>
      <c r="F13" s="31"/>
      <c r="G13" s="133" t="s">
        <v>133</v>
      </c>
      <c r="H13" s="133"/>
      <c r="I13" s="133"/>
      <c r="J13" s="31"/>
      <c r="K13" s="31"/>
      <c r="L13" s="31"/>
      <c r="M13" s="31"/>
      <c r="N13" s="31"/>
      <c r="O13" s="31"/>
      <c r="P13" s="31"/>
      <c r="Q13" s="26"/>
      <c r="R13" s="26"/>
      <c r="S13" s="26"/>
      <c r="T13" s="26"/>
      <c r="U13" s="26"/>
      <c r="V13" s="26"/>
      <c r="W13" s="26"/>
      <c r="X13" s="26"/>
    </row>
    <row r="14" spans="1:24" x14ac:dyDescent="0.2">
      <c r="A14" s="24"/>
      <c r="B14" s="24"/>
      <c r="G14" s="135"/>
      <c r="H14" s="136"/>
      <c r="I14" s="25"/>
      <c r="J14" s="25"/>
      <c r="K14" s="135"/>
      <c r="L14" s="136"/>
      <c r="M14" s="136"/>
      <c r="N14" s="135"/>
      <c r="O14" s="136"/>
      <c r="P14" s="136"/>
    </row>
    <row r="15" spans="1:24" x14ac:dyDescent="0.2">
      <c r="A15" s="57" t="s">
        <v>96</v>
      </c>
      <c r="B15" s="57" t="s">
        <v>2</v>
      </c>
      <c r="C15" s="137" t="s">
        <v>3</v>
      </c>
      <c r="D15" s="138"/>
      <c r="E15" s="138"/>
      <c r="F15" s="138"/>
      <c r="G15" s="139" t="s">
        <v>97</v>
      </c>
      <c r="H15" s="138"/>
      <c r="I15" s="58" t="s">
        <v>98</v>
      </c>
      <c r="J15" s="58" t="s">
        <v>99</v>
      </c>
      <c r="K15" s="139" t="s">
        <v>100</v>
      </c>
      <c r="L15" s="138"/>
      <c r="M15" s="138"/>
      <c r="N15" s="139" t="s">
        <v>101</v>
      </c>
      <c r="O15" s="138"/>
      <c r="P15" s="138"/>
    </row>
    <row r="16" spans="1:24" x14ac:dyDescent="0.2">
      <c r="A16" s="48"/>
      <c r="B16" s="52"/>
      <c r="C16" s="134" t="s">
        <v>4</v>
      </c>
      <c r="D16" s="129"/>
      <c r="E16" s="129"/>
      <c r="F16" s="129"/>
      <c r="G16" s="128">
        <f>G17+G18+G19</f>
        <v>1923247.06</v>
      </c>
      <c r="H16" s="129"/>
      <c r="I16" s="78">
        <f>I17+I18+I19</f>
        <v>1598052.51</v>
      </c>
      <c r="J16" s="53">
        <v>2020540.99</v>
      </c>
      <c r="K16" s="128">
        <v>2060908.78</v>
      </c>
      <c r="L16" s="129"/>
      <c r="M16" s="129"/>
      <c r="N16" s="128">
        <f>N17</f>
        <v>2071472.5</v>
      </c>
      <c r="O16" s="129"/>
      <c r="P16" s="129"/>
    </row>
    <row r="17" spans="1:18" x14ac:dyDescent="0.2">
      <c r="A17" s="35"/>
      <c r="B17" s="35" t="s">
        <v>102</v>
      </c>
      <c r="C17" s="130" t="s">
        <v>5</v>
      </c>
      <c r="D17" s="131"/>
      <c r="E17" s="131"/>
      <c r="F17" s="131"/>
      <c r="G17" s="132">
        <v>1915594.59</v>
      </c>
      <c r="H17" s="131"/>
      <c r="I17" s="79">
        <v>1594025.04</v>
      </c>
      <c r="J17" s="37">
        <v>2020540.99</v>
      </c>
      <c r="K17" s="132">
        <v>2060908.78</v>
      </c>
      <c r="L17" s="131"/>
      <c r="M17" s="131"/>
      <c r="N17" s="132">
        <v>2071472.5</v>
      </c>
      <c r="O17" s="131"/>
      <c r="P17" s="131"/>
    </row>
    <row r="18" spans="1:18" x14ac:dyDescent="0.2">
      <c r="A18" s="35"/>
      <c r="B18" s="35" t="s">
        <v>103</v>
      </c>
      <c r="C18" s="130" t="s">
        <v>6</v>
      </c>
      <c r="D18" s="131"/>
      <c r="E18" s="131"/>
      <c r="F18" s="131"/>
      <c r="G18" s="132">
        <v>0</v>
      </c>
      <c r="H18" s="131"/>
      <c r="I18" s="80">
        <v>77.459999999999994</v>
      </c>
      <c r="J18" s="37">
        <v>0</v>
      </c>
      <c r="K18" s="132">
        <v>0</v>
      </c>
      <c r="L18" s="131"/>
      <c r="M18" s="131"/>
      <c r="N18" s="132">
        <v>0</v>
      </c>
      <c r="O18" s="131"/>
      <c r="P18" s="131"/>
    </row>
    <row r="19" spans="1:18" x14ac:dyDescent="0.2">
      <c r="A19" s="35"/>
      <c r="B19" s="35" t="s">
        <v>104</v>
      </c>
      <c r="C19" s="130" t="s">
        <v>7</v>
      </c>
      <c r="D19" s="131"/>
      <c r="E19" s="131"/>
      <c r="F19" s="131"/>
      <c r="G19" s="132">
        <v>7652.47</v>
      </c>
      <c r="H19" s="131"/>
      <c r="I19" s="80">
        <v>3950.01</v>
      </c>
      <c r="J19" s="37">
        <v>0</v>
      </c>
      <c r="K19" s="132">
        <v>0</v>
      </c>
      <c r="L19" s="131"/>
      <c r="M19" s="131"/>
      <c r="N19" s="132">
        <v>0</v>
      </c>
      <c r="O19" s="131"/>
      <c r="P19" s="131"/>
    </row>
    <row r="20" spans="1:18" x14ac:dyDescent="0.2">
      <c r="A20" s="52"/>
      <c r="B20" s="52"/>
      <c r="C20" s="134" t="s">
        <v>8</v>
      </c>
      <c r="D20" s="129"/>
      <c r="E20" s="129"/>
      <c r="F20" s="129"/>
      <c r="G20" s="128">
        <v>1923247.06</v>
      </c>
      <c r="H20" s="129"/>
      <c r="I20" s="78">
        <f>I21+I22+I23</f>
        <v>1590400.04</v>
      </c>
      <c r="J20" s="53">
        <v>2020540.99</v>
      </c>
      <c r="K20" s="128">
        <v>2060908.78</v>
      </c>
      <c r="L20" s="129"/>
      <c r="M20" s="129"/>
      <c r="N20" s="128">
        <f>N21+N22</f>
        <v>2071472.5</v>
      </c>
      <c r="O20" s="129"/>
      <c r="P20" s="129"/>
    </row>
    <row r="21" spans="1:18" x14ac:dyDescent="0.2">
      <c r="A21" s="35"/>
      <c r="B21" s="35" t="s">
        <v>105</v>
      </c>
      <c r="C21" s="130" t="s">
        <v>9</v>
      </c>
      <c r="D21" s="131"/>
      <c r="E21" s="131"/>
      <c r="F21" s="131"/>
      <c r="G21" s="132">
        <v>1888287.06</v>
      </c>
      <c r="H21" s="131"/>
      <c r="I21" s="79">
        <v>1559925.05</v>
      </c>
      <c r="J21" s="37">
        <v>1953290.99</v>
      </c>
      <c r="K21" s="132">
        <v>1999408.78</v>
      </c>
      <c r="L21" s="131"/>
      <c r="M21" s="131"/>
      <c r="N21" s="132">
        <v>2034972.5</v>
      </c>
      <c r="O21" s="131"/>
      <c r="P21" s="131"/>
    </row>
    <row r="22" spans="1:18" x14ac:dyDescent="0.2">
      <c r="A22" s="35"/>
      <c r="B22" s="35" t="s">
        <v>106</v>
      </c>
      <c r="C22" s="130" t="s">
        <v>10</v>
      </c>
      <c r="D22" s="131"/>
      <c r="E22" s="131"/>
      <c r="F22" s="131"/>
      <c r="G22" s="132">
        <v>34960</v>
      </c>
      <c r="H22" s="131"/>
      <c r="I22" s="79">
        <v>30474.99</v>
      </c>
      <c r="J22" s="37">
        <v>67250</v>
      </c>
      <c r="K22" s="132">
        <v>61500</v>
      </c>
      <c r="L22" s="131"/>
      <c r="M22" s="131"/>
      <c r="N22" s="132">
        <v>36500</v>
      </c>
      <c r="O22" s="131"/>
      <c r="P22" s="131"/>
    </row>
    <row r="23" spans="1:18" x14ac:dyDescent="0.2">
      <c r="A23" s="35"/>
      <c r="B23" s="35" t="s">
        <v>104</v>
      </c>
      <c r="C23" s="130" t="s">
        <v>7</v>
      </c>
      <c r="D23" s="131"/>
      <c r="E23" s="131"/>
      <c r="F23" s="131"/>
      <c r="G23" s="132">
        <v>0</v>
      </c>
      <c r="H23" s="131"/>
      <c r="I23" s="79">
        <v>0</v>
      </c>
      <c r="J23" s="37">
        <v>0</v>
      </c>
      <c r="K23" s="132">
        <v>0</v>
      </c>
      <c r="L23" s="131"/>
      <c r="M23" s="131"/>
      <c r="N23" s="132">
        <v>0</v>
      </c>
      <c r="O23" s="131"/>
      <c r="P23" s="131"/>
    </row>
    <row r="24" spans="1:18" ht="409.6" hidden="1" customHeight="1" x14ac:dyDescent="0.2"/>
    <row r="25" spans="1:18" ht="9.75" customHeight="1" x14ac:dyDescent="0.2"/>
    <row r="27" spans="1:18" ht="15" customHeight="1" x14ac:dyDescent="0.2">
      <c r="J27" s="124"/>
      <c r="K27" s="124"/>
      <c r="L27" s="124"/>
      <c r="M27" s="124"/>
      <c r="N27" s="124"/>
      <c r="O27" s="124"/>
      <c r="P27" s="124"/>
      <c r="Q27" s="118"/>
      <c r="R27" s="119"/>
    </row>
    <row r="28" spans="1:18" s="116" customFormat="1" ht="15" customHeight="1" x14ac:dyDescent="0.2">
      <c r="J28" s="121"/>
      <c r="K28" s="121"/>
      <c r="L28" s="121"/>
      <c r="M28" s="121"/>
      <c r="N28" s="121"/>
      <c r="O28" s="121"/>
      <c r="P28" s="121"/>
      <c r="Q28" s="118"/>
      <c r="R28" s="119"/>
    </row>
    <row r="29" spans="1:18" s="116" customFormat="1" ht="15" customHeight="1" x14ac:dyDescent="0.2">
      <c r="J29" s="121"/>
      <c r="K29" s="121"/>
      <c r="L29" s="121"/>
      <c r="M29" s="121"/>
      <c r="N29" s="121"/>
      <c r="O29" s="121"/>
      <c r="P29" s="121"/>
      <c r="Q29" s="118"/>
      <c r="R29" s="119"/>
    </row>
    <row r="30" spans="1:18" ht="15" customHeight="1" x14ac:dyDescent="0.2">
      <c r="J30" s="124"/>
      <c r="K30" s="124"/>
      <c r="L30" s="124"/>
      <c r="M30" s="124"/>
      <c r="N30" s="124"/>
      <c r="O30" s="124"/>
      <c r="P30" s="124"/>
      <c r="Q30" s="124"/>
      <c r="R30" s="124"/>
    </row>
    <row r="31" spans="1:18" x14ac:dyDescent="0.2">
      <c r="J31" s="119"/>
      <c r="K31" s="119"/>
      <c r="L31" s="119"/>
      <c r="M31" s="119"/>
      <c r="N31" s="119"/>
      <c r="O31" s="119"/>
      <c r="P31" s="119"/>
      <c r="Q31" s="119"/>
      <c r="R31" s="119"/>
    </row>
    <row r="33" spans="3:22" ht="18" customHeight="1" x14ac:dyDescent="0.2">
      <c r="C33" s="127"/>
      <c r="D33" s="127"/>
      <c r="E33" s="127"/>
      <c r="F33" s="127"/>
      <c r="G33" s="127"/>
      <c r="H33" s="127"/>
      <c r="I33" s="127"/>
      <c r="J33" s="124" t="s">
        <v>150</v>
      </c>
      <c r="K33" s="124"/>
      <c r="L33" s="124"/>
      <c r="M33" s="124"/>
      <c r="N33" s="124"/>
      <c r="O33" s="124"/>
      <c r="P33" s="124"/>
      <c r="Q33" s="118" t="s">
        <v>149</v>
      </c>
      <c r="R33" s="119"/>
      <c r="S33" s="32"/>
      <c r="T33" s="32"/>
      <c r="U33" s="32"/>
      <c r="V33" s="32"/>
    </row>
    <row r="34" spans="3:22" x14ac:dyDescent="0.2">
      <c r="J34" s="124" t="s">
        <v>151</v>
      </c>
      <c r="K34" s="124"/>
      <c r="L34" s="124"/>
      <c r="M34" s="124"/>
      <c r="N34" s="124"/>
      <c r="O34" s="124"/>
      <c r="P34" s="124"/>
      <c r="Q34" s="124"/>
      <c r="R34" s="124"/>
    </row>
  </sheetData>
  <mergeCells count="55">
    <mergeCell ref="M2:N3"/>
    <mergeCell ref="P2:R3"/>
    <mergeCell ref="A3:E3"/>
    <mergeCell ref="A5:D6"/>
    <mergeCell ref="A7:C7"/>
    <mergeCell ref="E6:P7"/>
    <mergeCell ref="G14:H14"/>
    <mergeCell ref="K14:M14"/>
    <mergeCell ref="N14:P14"/>
    <mergeCell ref="C15:F15"/>
    <mergeCell ref="G15:H15"/>
    <mergeCell ref="K15:M15"/>
    <mergeCell ref="N15:P15"/>
    <mergeCell ref="K19:M19"/>
    <mergeCell ref="N19:P19"/>
    <mergeCell ref="C16:F16"/>
    <mergeCell ref="G16:H16"/>
    <mergeCell ref="K16:M16"/>
    <mergeCell ref="N16:P16"/>
    <mergeCell ref="C17:F17"/>
    <mergeCell ref="G17:H17"/>
    <mergeCell ref="K17:M17"/>
    <mergeCell ref="N17:P17"/>
    <mergeCell ref="C23:F23"/>
    <mergeCell ref="G23:H23"/>
    <mergeCell ref="K23:M23"/>
    <mergeCell ref="N23:P23"/>
    <mergeCell ref="G13:I13"/>
    <mergeCell ref="C21:F21"/>
    <mergeCell ref="G21:H21"/>
    <mergeCell ref="K21:M21"/>
    <mergeCell ref="N21:P21"/>
    <mergeCell ref="C22:F22"/>
    <mergeCell ref="G22:H22"/>
    <mergeCell ref="K22:M22"/>
    <mergeCell ref="N22:P22"/>
    <mergeCell ref="C20:F20"/>
    <mergeCell ref="G20:H20"/>
    <mergeCell ref="G19:H19"/>
    <mergeCell ref="D8:O9"/>
    <mergeCell ref="J33:P33"/>
    <mergeCell ref="J34:R34"/>
    <mergeCell ref="A10:C10"/>
    <mergeCell ref="A11:C11"/>
    <mergeCell ref="J27:P27"/>
    <mergeCell ref="J30:R30"/>
    <mergeCell ref="A12:D12"/>
    <mergeCell ref="C33:I33"/>
    <mergeCell ref="K20:M20"/>
    <mergeCell ref="N20:P20"/>
    <mergeCell ref="C18:F18"/>
    <mergeCell ref="G18:H18"/>
    <mergeCell ref="K18:M18"/>
    <mergeCell ref="N18:P18"/>
    <mergeCell ref="C19:F19"/>
  </mergeCells>
  <pageMargins left="0" right="0" top="9.8425196850393706E-2" bottom="0.41753937007874015" header="9.8425196850393706E-2" footer="9.8425196850393706E-2"/>
  <pageSetup paperSize="9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workbookViewId="0">
      <pane ySplit="9" topLeftCell="A10" activePane="bottomLeft" state="frozenSplit"/>
      <selection pane="bottomLeft" activeCell="A11" sqref="A11"/>
    </sheetView>
  </sheetViews>
  <sheetFormatPr defaultRowHeight="12.75" x14ac:dyDescent="0.2"/>
  <cols>
    <col min="1" max="1" width="7" style="22" customWidth="1"/>
    <col min="2" max="2" width="7.140625" style="22" customWidth="1"/>
    <col min="3" max="3" width="10.140625" style="22" customWidth="1"/>
    <col min="4" max="4" width="4" style="22" customWidth="1"/>
    <col min="5" max="5" width="10.140625" style="22" customWidth="1"/>
    <col min="6" max="6" width="12.28515625" style="22" customWidth="1"/>
    <col min="7" max="7" width="24.42578125" style="22" customWidth="1"/>
    <col min="8" max="8" width="11.42578125" style="22" customWidth="1"/>
    <col min="9" max="9" width="2.140625" style="22" customWidth="1"/>
    <col min="10" max="11" width="13.7109375" style="22" customWidth="1"/>
    <col min="12" max="12" width="4.7109375" style="22" customWidth="1"/>
    <col min="13" max="13" width="5.28515625" style="22" customWidth="1"/>
    <col min="14" max="14" width="3.5703125" style="22" customWidth="1"/>
    <col min="15" max="15" width="4.5703125" style="22" customWidth="1"/>
    <col min="16" max="16" width="1.140625" style="22" customWidth="1"/>
    <col min="17" max="17" width="7.85546875" style="22" customWidth="1"/>
    <col min="18" max="18" width="0" style="22" hidden="1" customWidth="1"/>
    <col min="19" max="19" width="5.7109375" style="22" customWidth="1"/>
    <col min="20" max="20" width="3.42578125" style="22" customWidth="1"/>
    <col min="21" max="255" width="9.140625" style="22"/>
    <col min="256" max="256" width="3.28515625" style="22" customWidth="1"/>
    <col min="257" max="257" width="8.5703125" style="22" customWidth="1"/>
    <col min="258" max="258" width="13.42578125" style="22" customWidth="1"/>
    <col min="259" max="259" width="10.140625" style="22" customWidth="1"/>
    <col min="260" max="260" width="4" style="22" customWidth="1"/>
    <col min="261" max="261" width="10.140625" style="22" customWidth="1"/>
    <col min="262" max="262" width="12.28515625" style="22" customWidth="1"/>
    <col min="263" max="263" width="22.140625" style="22" customWidth="1"/>
    <col min="264" max="264" width="11.42578125" style="22" customWidth="1"/>
    <col min="265" max="265" width="2.140625" style="22" customWidth="1"/>
    <col min="266" max="267" width="13.7109375" style="22" customWidth="1"/>
    <col min="268" max="268" width="4.7109375" style="22" customWidth="1"/>
    <col min="269" max="269" width="5.28515625" style="22" customWidth="1"/>
    <col min="270" max="270" width="3.5703125" style="22" customWidth="1"/>
    <col min="271" max="271" width="4.5703125" style="22" customWidth="1"/>
    <col min="272" max="272" width="1.140625" style="22" customWidth="1"/>
    <col min="273" max="273" width="7.85546875" style="22" customWidth="1"/>
    <col min="274" max="274" width="0" style="22" hidden="1" customWidth="1"/>
    <col min="275" max="275" width="5.7109375" style="22" customWidth="1"/>
    <col min="276" max="276" width="3.42578125" style="22" customWidth="1"/>
    <col min="277" max="511" width="9.140625" style="22"/>
    <col min="512" max="512" width="3.28515625" style="22" customWidth="1"/>
    <col min="513" max="513" width="8.5703125" style="22" customWidth="1"/>
    <col min="514" max="514" width="13.42578125" style="22" customWidth="1"/>
    <col min="515" max="515" width="10.140625" style="22" customWidth="1"/>
    <col min="516" max="516" width="4" style="22" customWidth="1"/>
    <col min="517" max="517" width="10.140625" style="22" customWidth="1"/>
    <col min="518" max="518" width="12.28515625" style="22" customWidth="1"/>
    <col min="519" max="519" width="22.140625" style="22" customWidth="1"/>
    <col min="520" max="520" width="11.42578125" style="22" customWidth="1"/>
    <col min="521" max="521" width="2.140625" style="22" customWidth="1"/>
    <col min="522" max="523" width="13.7109375" style="22" customWidth="1"/>
    <col min="524" max="524" width="4.7109375" style="22" customWidth="1"/>
    <col min="525" max="525" width="5.28515625" style="22" customWidth="1"/>
    <col min="526" max="526" width="3.5703125" style="22" customWidth="1"/>
    <col min="527" max="527" width="4.5703125" style="22" customWidth="1"/>
    <col min="528" max="528" width="1.140625" style="22" customWidth="1"/>
    <col min="529" max="529" width="7.85546875" style="22" customWidth="1"/>
    <col min="530" max="530" width="0" style="22" hidden="1" customWidth="1"/>
    <col min="531" max="531" width="5.7109375" style="22" customWidth="1"/>
    <col min="532" max="532" width="3.42578125" style="22" customWidth="1"/>
    <col min="533" max="767" width="9.140625" style="22"/>
    <col min="768" max="768" width="3.28515625" style="22" customWidth="1"/>
    <col min="769" max="769" width="8.5703125" style="22" customWidth="1"/>
    <col min="770" max="770" width="13.42578125" style="22" customWidth="1"/>
    <col min="771" max="771" width="10.140625" style="22" customWidth="1"/>
    <col min="772" max="772" width="4" style="22" customWidth="1"/>
    <col min="773" max="773" width="10.140625" style="22" customWidth="1"/>
    <col min="774" max="774" width="12.28515625" style="22" customWidth="1"/>
    <col min="775" max="775" width="22.140625" style="22" customWidth="1"/>
    <col min="776" max="776" width="11.42578125" style="22" customWidth="1"/>
    <col min="777" max="777" width="2.140625" style="22" customWidth="1"/>
    <col min="778" max="779" width="13.7109375" style="22" customWidth="1"/>
    <col min="780" max="780" width="4.7109375" style="22" customWidth="1"/>
    <col min="781" max="781" width="5.28515625" style="22" customWidth="1"/>
    <col min="782" max="782" width="3.5703125" style="22" customWidth="1"/>
    <col min="783" max="783" width="4.5703125" style="22" customWidth="1"/>
    <col min="784" max="784" width="1.140625" style="22" customWidth="1"/>
    <col min="785" max="785" width="7.85546875" style="22" customWidth="1"/>
    <col min="786" max="786" width="0" style="22" hidden="1" customWidth="1"/>
    <col min="787" max="787" width="5.7109375" style="22" customWidth="1"/>
    <col min="788" max="788" width="3.42578125" style="22" customWidth="1"/>
    <col min="789" max="1023" width="9.140625" style="22"/>
    <col min="1024" max="1024" width="3.28515625" style="22" customWidth="1"/>
    <col min="1025" max="1025" width="8.5703125" style="22" customWidth="1"/>
    <col min="1026" max="1026" width="13.42578125" style="22" customWidth="1"/>
    <col min="1027" max="1027" width="10.140625" style="22" customWidth="1"/>
    <col min="1028" max="1028" width="4" style="22" customWidth="1"/>
    <col min="1029" max="1029" width="10.140625" style="22" customWidth="1"/>
    <col min="1030" max="1030" width="12.28515625" style="22" customWidth="1"/>
    <col min="1031" max="1031" width="22.140625" style="22" customWidth="1"/>
    <col min="1032" max="1032" width="11.42578125" style="22" customWidth="1"/>
    <col min="1033" max="1033" width="2.140625" style="22" customWidth="1"/>
    <col min="1034" max="1035" width="13.7109375" style="22" customWidth="1"/>
    <col min="1036" max="1036" width="4.7109375" style="22" customWidth="1"/>
    <col min="1037" max="1037" width="5.28515625" style="22" customWidth="1"/>
    <col min="1038" max="1038" width="3.5703125" style="22" customWidth="1"/>
    <col min="1039" max="1039" width="4.5703125" style="22" customWidth="1"/>
    <col min="1040" max="1040" width="1.140625" style="22" customWidth="1"/>
    <col min="1041" max="1041" width="7.85546875" style="22" customWidth="1"/>
    <col min="1042" max="1042" width="0" style="22" hidden="1" customWidth="1"/>
    <col min="1043" max="1043" width="5.7109375" style="22" customWidth="1"/>
    <col min="1044" max="1044" width="3.42578125" style="22" customWidth="1"/>
    <col min="1045" max="1279" width="9.140625" style="22"/>
    <col min="1280" max="1280" width="3.28515625" style="22" customWidth="1"/>
    <col min="1281" max="1281" width="8.5703125" style="22" customWidth="1"/>
    <col min="1282" max="1282" width="13.42578125" style="22" customWidth="1"/>
    <col min="1283" max="1283" width="10.140625" style="22" customWidth="1"/>
    <col min="1284" max="1284" width="4" style="22" customWidth="1"/>
    <col min="1285" max="1285" width="10.140625" style="22" customWidth="1"/>
    <col min="1286" max="1286" width="12.28515625" style="22" customWidth="1"/>
    <col min="1287" max="1287" width="22.140625" style="22" customWidth="1"/>
    <col min="1288" max="1288" width="11.42578125" style="22" customWidth="1"/>
    <col min="1289" max="1289" width="2.140625" style="22" customWidth="1"/>
    <col min="1290" max="1291" width="13.7109375" style="22" customWidth="1"/>
    <col min="1292" max="1292" width="4.7109375" style="22" customWidth="1"/>
    <col min="1293" max="1293" width="5.28515625" style="22" customWidth="1"/>
    <col min="1294" max="1294" width="3.5703125" style="22" customWidth="1"/>
    <col min="1295" max="1295" width="4.5703125" style="22" customWidth="1"/>
    <col min="1296" max="1296" width="1.140625" style="22" customWidth="1"/>
    <col min="1297" max="1297" width="7.85546875" style="22" customWidth="1"/>
    <col min="1298" max="1298" width="0" style="22" hidden="1" customWidth="1"/>
    <col min="1299" max="1299" width="5.7109375" style="22" customWidth="1"/>
    <col min="1300" max="1300" width="3.42578125" style="22" customWidth="1"/>
    <col min="1301" max="1535" width="9.140625" style="22"/>
    <col min="1536" max="1536" width="3.28515625" style="22" customWidth="1"/>
    <col min="1537" max="1537" width="8.5703125" style="22" customWidth="1"/>
    <col min="1538" max="1538" width="13.42578125" style="22" customWidth="1"/>
    <col min="1539" max="1539" width="10.140625" style="22" customWidth="1"/>
    <col min="1540" max="1540" width="4" style="22" customWidth="1"/>
    <col min="1541" max="1541" width="10.140625" style="22" customWidth="1"/>
    <col min="1542" max="1542" width="12.28515625" style="22" customWidth="1"/>
    <col min="1543" max="1543" width="22.140625" style="22" customWidth="1"/>
    <col min="1544" max="1544" width="11.42578125" style="22" customWidth="1"/>
    <col min="1545" max="1545" width="2.140625" style="22" customWidth="1"/>
    <col min="1546" max="1547" width="13.7109375" style="22" customWidth="1"/>
    <col min="1548" max="1548" width="4.7109375" style="22" customWidth="1"/>
    <col min="1549" max="1549" width="5.28515625" style="22" customWidth="1"/>
    <col min="1550" max="1550" width="3.5703125" style="22" customWidth="1"/>
    <col min="1551" max="1551" width="4.5703125" style="22" customWidth="1"/>
    <col min="1552" max="1552" width="1.140625" style="22" customWidth="1"/>
    <col min="1553" max="1553" width="7.85546875" style="22" customWidth="1"/>
    <col min="1554" max="1554" width="0" style="22" hidden="1" customWidth="1"/>
    <col min="1555" max="1555" width="5.7109375" style="22" customWidth="1"/>
    <col min="1556" max="1556" width="3.42578125" style="22" customWidth="1"/>
    <col min="1557" max="1791" width="9.140625" style="22"/>
    <col min="1792" max="1792" width="3.28515625" style="22" customWidth="1"/>
    <col min="1793" max="1793" width="8.5703125" style="22" customWidth="1"/>
    <col min="1794" max="1794" width="13.42578125" style="22" customWidth="1"/>
    <col min="1795" max="1795" width="10.140625" style="22" customWidth="1"/>
    <col min="1796" max="1796" width="4" style="22" customWidth="1"/>
    <col min="1797" max="1797" width="10.140625" style="22" customWidth="1"/>
    <col min="1798" max="1798" width="12.28515625" style="22" customWidth="1"/>
    <col min="1799" max="1799" width="22.140625" style="22" customWidth="1"/>
    <col min="1800" max="1800" width="11.42578125" style="22" customWidth="1"/>
    <col min="1801" max="1801" width="2.140625" style="22" customWidth="1"/>
    <col min="1802" max="1803" width="13.7109375" style="22" customWidth="1"/>
    <col min="1804" max="1804" width="4.7109375" style="22" customWidth="1"/>
    <col min="1805" max="1805" width="5.28515625" style="22" customWidth="1"/>
    <col min="1806" max="1806" width="3.5703125" style="22" customWidth="1"/>
    <col min="1807" max="1807" width="4.5703125" style="22" customWidth="1"/>
    <col min="1808" max="1808" width="1.140625" style="22" customWidth="1"/>
    <col min="1809" max="1809" width="7.85546875" style="22" customWidth="1"/>
    <col min="1810" max="1810" width="0" style="22" hidden="1" customWidth="1"/>
    <col min="1811" max="1811" width="5.7109375" style="22" customWidth="1"/>
    <col min="1812" max="1812" width="3.42578125" style="22" customWidth="1"/>
    <col min="1813" max="2047" width="9.140625" style="22"/>
    <col min="2048" max="2048" width="3.28515625" style="22" customWidth="1"/>
    <col min="2049" max="2049" width="8.5703125" style="22" customWidth="1"/>
    <col min="2050" max="2050" width="13.42578125" style="22" customWidth="1"/>
    <col min="2051" max="2051" width="10.140625" style="22" customWidth="1"/>
    <col min="2052" max="2052" width="4" style="22" customWidth="1"/>
    <col min="2053" max="2053" width="10.140625" style="22" customWidth="1"/>
    <col min="2054" max="2054" width="12.28515625" style="22" customWidth="1"/>
    <col min="2055" max="2055" width="22.140625" style="22" customWidth="1"/>
    <col min="2056" max="2056" width="11.42578125" style="22" customWidth="1"/>
    <col min="2057" max="2057" width="2.140625" style="22" customWidth="1"/>
    <col min="2058" max="2059" width="13.7109375" style="22" customWidth="1"/>
    <col min="2060" max="2060" width="4.7109375" style="22" customWidth="1"/>
    <col min="2061" max="2061" width="5.28515625" style="22" customWidth="1"/>
    <col min="2062" max="2062" width="3.5703125" style="22" customWidth="1"/>
    <col min="2063" max="2063" width="4.5703125" style="22" customWidth="1"/>
    <col min="2064" max="2064" width="1.140625" style="22" customWidth="1"/>
    <col min="2065" max="2065" width="7.85546875" style="22" customWidth="1"/>
    <col min="2066" max="2066" width="0" style="22" hidden="1" customWidth="1"/>
    <col min="2067" max="2067" width="5.7109375" style="22" customWidth="1"/>
    <col min="2068" max="2068" width="3.42578125" style="22" customWidth="1"/>
    <col min="2069" max="2303" width="9.140625" style="22"/>
    <col min="2304" max="2304" width="3.28515625" style="22" customWidth="1"/>
    <col min="2305" max="2305" width="8.5703125" style="22" customWidth="1"/>
    <col min="2306" max="2306" width="13.42578125" style="22" customWidth="1"/>
    <col min="2307" max="2307" width="10.140625" style="22" customWidth="1"/>
    <col min="2308" max="2308" width="4" style="22" customWidth="1"/>
    <col min="2309" max="2309" width="10.140625" style="22" customWidth="1"/>
    <col min="2310" max="2310" width="12.28515625" style="22" customWidth="1"/>
    <col min="2311" max="2311" width="22.140625" style="22" customWidth="1"/>
    <col min="2312" max="2312" width="11.42578125" style="22" customWidth="1"/>
    <col min="2313" max="2313" width="2.140625" style="22" customWidth="1"/>
    <col min="2314" max="2315" width="13.7109375" style="22" customWidth="1"/>
    <col min="2316" max="2316" width="4.7109375" style="22" customWidth="1"/>
    <col min="2317" max="2317" width="5.28515625" style="22" customWidth="1"/>
    <col min="2318" max="2318" width="3.5703125" style="22" customWidth="1"/>
    <col min="2319" max="2319" width="4.5703125" style="22" customWidth="1"/>
    <col min="2320" max="2320" width="1.140625" style="22" customWidth="1"/>
    <col min="2321" max="2321" width="7.85546875" style="22" customWidth="1"/>
    <col min="2322" max="2322" width="0" style="22" hidden="1" customWidth="1"/>
    <col min="2323" max="2323" width="5.7109375" style="22" customWidth="1"/>
    <col min="2324" max="2324" width="3.42578125" style="22" customWidth="1"/>
    <col min="2325" max="2559" width="9.140625" style="22"/>
    <col min="2560" max="2560" width="3.28515625" style="22" customWidth="1"/>
    <col min="2561" max="2561" width="8.5703125" style="22" customWidth="1"/>
    <col min="2562" max="2562" width="13.42578125" style="22" customWidth="1"/>
    <col min="2563" max="2563" width="10.140625" style="22" customWidth="1"/>
    <col min="2564" max="2564" width="4" style="22" customWidth="1"/>
    <col min="2565" max="2565" width="10.140625" style="22" customWidth="1"/>
    <col min="2566" max="2566" width="12.28515625" style="22" customWidth="1"/>
    <col min="2567" max="2567" width="22.140625" style="22" customWidth="1"/>
    <col min="2568" max="2568" width="11.42578125" style="22" customWidth="1"/>
    <col min="2569" max="2569" width="2.140625" style="22" customWidth="1"/>
    <col min="2570" max="2571" width="13.7109375" style="22" customWidth="1"/>
    <col min="2572" max="2572" width="4.7109375" style="22" customWidth="1"/>
    <col min="2573" max="2573" width="5.28515625" style="22" customWidth="1"/>
    <col min="2574" max="2574" width="3.5703125" style="22" customWidth="1"/>
    <col min="2575" max="2575" width="4.5703125" style="22" customWidth="1"/>
    <col min="2576" max="2576" width="1.140625" style="22" customWidth="1"/>
    <col min="2577" max="2577" width="7.85546875" style="22" customWidth="1"/>
    <col min="2578" max="2578" width="0" style="22" hidden="1" customWidth="1"/>
    <col min="2579" max="2579" width="5.7109375" style="22" customWidth="1"/>
    <col min="2580" max="2580" width="3.42578125" style="22" customWidth="1"/>
    <col min="2581" max="2815" width="9.140625" style="22"/>
    <col min="2816" max="2816" width="3.28515625" style="22" customWidth="1"/>
    <col min="2817" max="2817" width="8.5703125" style="22" customWidth="1"/>
    <col min="2818" max="2818" width="13.42578125" style="22" customWidth="1"/>
    <col min="2819" max="2819" width="10.140625" style="22" customWidth="1"/>
    <col min="2820" max="2820" width="4" style="22" customWidth="1"/>
    <col min="2821" max="2821" width="10.140625" style="22" customWidth="1"/>
    <col min="2822" max="2822" width="12.28515625" style="22" customWidth="1"/>
    <col min="2823" max="2823" width="22.140625" style="22" customWidth="1"/>
    <col min="2824" max="2824" width="11.42578125" style="22" customWidth="1"/>
    <col min="2825" max="2825" width="2.140625" style="22" customWidth="1"/>
    <col min="2826" max="2827" width="13.7109375" style="22" customWidth="1"/>
    <col min="2828" max="2828" width="4.7109375" style="22" customWidth="1"/>
    <col min="2829" max="2829" width="5.28515625" style="22" customWidth="1"/>
    <col min="2830" max="2830" width="3.5703125" style="22" customWidth="1"/>
    <col min="2831" max="2831" width="4.5703125" style="22" customWidth="1"/>
    <col min="2832" max="2832" width="1.140625" style="22" customWidth="1"/>
    <col min="2833" max="2833" width="7.85546875" style="22" customWidth="1"/>
    <col min="2834" max="2834" width="0" style="22" hidden="1" customWidth="1"/>
    <col min="2835" max="2835" width="5.7109375" style="22" customWidth="1"/>
    <col min="2836" max="2836" width="3.42578125" style="22" customWidth="1"/>
    <col min="2837" max="3071" width="9.140625" style="22"/>
    <col min="3072" max="3072" width="3.28515625" style="22" customWidth="1"/>
    <col min="3073" max="3073" width="8.5703125" style="22" customWidth="1"/>
    <col min="3074" max="3074" width="13.42578125" style="22" customWidth="1"/>
    <col min="3075" max="3075" width="10.140625" style="22" customWidth="1"/>
    <col min="3076" max="3076" width="4" style="22" customWidth="1"/>
    <col min="3077" max="3077" width="10.140625" style="22" customWidth="1"/>
    <col min="3078" max="3078" width="12.28515625" style="22" customWidth="1"/>
    <col min="3079" max="3079" width="22.140625" style="22" customWidth="1"/>
    <col min="3080" max="3080" width="11.42578125" style="22" customWidth="1"/>
    <col min="3081" max="3081" width="2.140625" style="22" customWidth="1"/>
    <col min="3082" max="3083" width="13.7109375" style="22" customWidth="1"/>
    <col min="3084" max="3084" width="4.7109375" style="22" customWidth="1"/>
    <col min="3085" max="3085" width="5.28515625" style="22" customWidth="1"/>
    <col min="3086" max="3086" width="3.5703125" style="22" customWidth="1"/>
    <col min="3087" max="3087" width="4.5703125" style="22" customWidth="1"/>
    <col min="3088" max="3088" width="1.140625" style="22" customWidth="1"/>
    <col min="3089" max="3089" width="7.85546875" style="22" customWidth="1"/>
    <col min="3090" max="3090" width="0" style="22" hidden="1" customWidth="1"/>
    <col min="3091" max="3091" width="5.7109375" style="22" customWidth="1"/>
    <col min="3092" max="3092" width="3.42578125" style="22" customWidth="1"/>
    <col min="3093" max="3327" width="9.140625" style="22"/>
    <col min="3328" max="3328" width="3.28515625" style="22" customWidth="1"/>
    <col min="3329" max="3329" width="8.5703125" style="22" customWidth="1"/>
    <col min="3330" max="3330" width="13.42578125" style="22" customWidth="1"/>
    <col min="3331" max="3331" width="10.140625" style="22" customWidth="1"/>
    <col min="3332" max="3332" width="4" style="22" customWidth="1"/>
    <col min="3333" max="3333" width="10.140625" style="22" customWidth="1"/>
    <col min="3334" max="3334" width="12.28515625" style="22" customWidth="1"/>
    <col min="3335" max="3335" width="22.140625" style="22" customWidth="1"/>
    <col min="3336" max="3336" width="11.42578125" style="22" customWidth="1"/>
    <col min="3337" max="3337" width="2.140625" style="22" customWidth="1"/>
    <col min="3338" max="3339" width="13.7109375" style="22" customWidth="1"/>
    <col min="3340" max="3340" width="4.7109375" style="22" customWidth="1"/>
    <col min="3341" max="3341" width="5.28515625" style="22" customWidth="1"/>
    <col min="3342" max="3342" width="3.5703125" style="22" customWidth="1"/>
    <col min="3343" max="3343" width="4.5703125" style="22" customWidth="1"/>
    <col min="3344" max="3344" width="1.140625" style="22" customWidth="1"/>
    <col min="3345" max="3345" width="7.85546875" style="22" customWidth="1"/>
    <col min="3346" max="3346" width="0" style="22" hidden="1" customWidth="1"/>
    <col min="3347" max="3347" width="5.7109375" style="22" customWidth="1"/>
    <col min="3348" max="3348" width="3.42578125" style="22" customWidth="1"/>
    <col min="3349" max="3583" width="9.140625" style="22"/>
    <col min="3584" max="3584" width="3.28515625" style="22" customWidth="1"/>
    <col min="3585" max="3585" width="8.5703125" style="22" customWidth="1"/>
    <col min="3586" max="3586" width="13.42578125" style="22" customWidth="1"/>
    <col min="3587" max="3587" width="10.140625" style="22" customWidth="1"/>
    <col min="3588" max="3588" width="4" style="22" customWidth="1"/>
    <col min="3589" max="3589" width="10.140625" style="22" customWidth="1"/>
    <col min="3590" max="3590" width="12.28515625" style="22" customWidth="1"/>
    <col min="3591" max="3591" width="22.140625" style="22" customWidth="1"/>
    <col min="3592" max="3592" width="11.42578125" style="22" customWidth="1"/>
    <col min="3593" max="3593" width="2.140625" style="22" customWidth="1"/>
    <col min="3594" max="3595" width="13.7109375" style="22" customWidth="1"/>
    <col min="3596" max="3596" width="4.7109375" style="22" customWidth="1"/>
    <col min="3597" max="3597" width="5.28515625" style="22" customWidth="1"/>
    <col min="3598" max="3598" width="3.5703125" style="22" customWidth="1"/>
    <col min="3599" max="3599" width="4.5703125" style="22" customWidth="1"/>
    <col min="3600" max="3600" width="1.140625" style="22" customWidth="1"/>
    <col min="3601" max="3601" width="7.85546875" style="22" customWidth="1"/>
    <col min="3602" max="3602" width="0" style="22" hidden="1" customWidth="1"/>
    <col min="3603" max="3603" width="5.7109375" style="22" customWidth="1"/>
    <col min="3604" max="3604" width="3.42578125" style="22" customWidth="1"/>
    <col min="3605" max="3839" width="9.140625" style="22"/>
    <col min="3840" max="3840" width="3.28515625" style="22" customWidth="1"/>
    <col min="3841" max="3841" width="8.5703125" style="22" customWidth="1"/>
    <col min="3842" max="3842" width="13.42578125" style="22" customWidth="1"/>
    <col min="3843" max="3843" width="10.140625" style="22" customWidth="1"/>
    <col min="3844" max="3844" width="4" style="22" customWidth="1"/>
    <col min="3845" max="3845" width="10.140625" style="22" customWidth="1"/>
    <col min="3846" max="3846" width="12.28515625" style="22" customWidth="1"/>
    <col min="3847" max="3847" width="22.140625" style="22" customWidth="1"/>
    <col min="3848" max="3848" width="11.42578125" style="22" customWidth="1"/>
    <col min="3849" max="3849" width="2.140625" style="22" customWidth="1"/>
    <col min="3850" max="3851" width="13.7109375" style="22" customWidth="1"/>
    <col min="3852" max="3852" width="4.7109375" style="22" customWidth="1"/>
    <col min="3853" max="3853" width="5.28515625" style="22" customWidth="1"/>
    <col min="3854" max="3854" width="3.5703125" style="22" customWidth="1"/>
    <col min="3855" max="3855" width="4.5703125" style="22" customWidth="1"/>
    <col min="3856" max="3856" width="1.140625" style="22" customWidth="1"/>
    <col min="3857" max="3857" width="7.85546875" style="22" customWidth="1"/>
    <col min="3858" max="3858" width="0" style="22" hidden="1" customWidth="1"/>
    <col min="3859" max="3859" width="5.7109375" style="22" customWidth="1"/>
    <col min="3860" max="3860" width="3.42578125" style="22" customWidth="1"/>
    <col min="3861" max="4095" width="9.140625" style="22"/>
    <col min="4096" max="4096" width="3.28515625" style="22" customWidth="1"/>
    <col min="4097" max="4097" width="8.5703125" style="22" customWidth="1"/>
    <col min="4098" max="4098" width="13.42578125" style="22" customWidth="1"/>
    <col min="4099" max="4099" width="10.140625" style="22" customWidth="1"/>
    <col min="4100" max="4100" width="4" style="22" customWidth="1"/>
    <col min="4101" max="4101" width="10.140625" style="22" customWidth="1"/>
    <col min="4102" max="4102" width="12.28515625" style="22" customWidth="1"/>
    <col min="4103" max="4103" width="22.140625" style="22" customWidth="1"/>
    <col min="4104" max="4104" width="11.42578125" style="22" customWidth="1"/>
    <col min="4105" max="4105" width="2.140625" style="22" customWidth="1"/>
    <col min="4106" max="4107" width="13.7109375" style="22" customWidth="1"/>
    <col min="4108" max="4108" width="4.7109375" style="22" customWidth="1"/>
    <col min="4109" max="4109" width="5.28515625" style="22" customWidth="1"/>
    <col min="4110" max="4110" width="3.5703125" style="22" customWidth="1"/>
    <col min="4111" max="4111" width="4.5703125" style="22" customWidth="1"/>
    <col min="4112" max="4112" width="1.140625" style="22" customWidth="1"/>
    <col min="4113" max="4113" width="7.85546875" style="22" customWidth="1"/>
    <col min="4114" max="4114" width="0" style="22" hidden="1" customWidth="1"/>
    <col min="4115" max="4115" width="5.7109375" style="22" customWidth="1"/>
    <col min="4116" max="4116" width="3.42578125" style="22" customWidth="1"/>
    <col min="4117" max="4351" width="9.140625" style="22"/>
    <col min="4352" max="4352" width="3.28515625" style="22" customWidth="1"/>
    <col min="4353" max="4353" width="8.5703125" style="22" customWidth="1"/>
    <col min="4354" max="4354" width="13.42578125" style="22" customWidth="1"/>
    <col min="4355" max="4355" width="10.140625" style="22" customWidth="1"/>
    <col min="4356" max="4356" width="4" style="22" customWidth="1"/>
    <col min="4357" max="4357" width="10.140625" style="22" customWidth="1"/>
    <col min="4358" max="4358" width="12.28515625" style="22" customWidth="1"/>
    <col min="4359" max="4359" width="22.140625" style="22" customWidth="1"/>
    <col min="4360" max="4360" width="11.42578125" style="22" customWidth="1"/>
    <col min="4361" max="4361" width="2.140625" style="22" customWidth="1"/>
    <col min="4362" max="4363" width="13.7109375" style="22" customWidth="1"/>
    <col min="4364" max="4364" width="4.7109375" style="22" customWidth="1"/>
    <col min="4365" max="4365" width="5.28515625" style="22" customWidth="1"/>
    <col min="4366" max="4366" width="3.5703125" style="22" customWidth="1"/>
    <col min="4367" max="4367" width="4.5703125" style="22" customWidth="1"/>
    <col min="4368" max="4368" width="1.140625" style="22" customWidth="1"/>
    <col min="4369" max="4369" width="7.85546875" style="22" customWidth="1"/>
    <col min="4370" max="4370" width="0" style="22" hidden="1" customWidth="1"/>
    <col min="4371" max="4371" width="5.7109375" style="22" customWidth="1"/>
    <col min="4372" max="4372" width="3.42578125" style="22" customWidth="1"/>
    <col min="4373" max="4607" width="9.140625" style="22"/>
    <col min="4608" max="4608" width="3.28515625" style="22" customWidth="1"/>
    <col min="4609" max="4609" width="8.5703125" style="22" customWidth="1"/>
    <col min="4610" max="4610" width="13.42578125" style="22" customWidth="1"/>
    <col min="4611" max="4611" width="10.140625" style="22" customWidth="1"/>
    <col min="4612" max="4612" width="4" style="22" customWidth="1"/>
    <col min="4613" max="4613" width="10.140625" style="22" customWidth="1"/>
    <col min="4614" max="4614" width="12.28515625" style="22" customWidth="1"/>
    <col min="4615" max="4615" width="22.140625" style="22" customWidth="1"/>
    <col min="4616" max="4616" width="11.42578125" style="22" customWidth="1"/>
    <col min="4617" max="4617" width="2.140625" style="22" customWidth="1"/>
    <col min="4618" max="4619" width="13.7109375" style="22" customWidth="1"/>
    <col min="4620" max="4620" width="4.7109375" style="22" customWidth="1"/>
    <col min="4621" max="4621" width="5.28515625" style="22" customWidth="1"/>
    <col min="4622" max="4622" width="3.5703125" style="22" customWidth="1"/>
    <col min="4623" max="4623" width="4.5703125" style="22" customWidth="1"/>
    <col min="4624" max="4624" width="1.140625" style="22" customWidth="1"/>
    <col min="4625" max="4625" width="7.85546875" style="22" customWidth="1"/>
    <col min="4626" max="4626" width="0" style="22" hidden="1" customWidth="1"/>
    <col min="4627" max="4627" width="5.7109375" style="22" customWidth="1"/>
    <col min="4628" max="4628" width="3.42578125" style="22" customWidth="1"/>
    <col min="4629" max="4863" width="9.140625" style="22"/>
    <col min="4864" max="4864" width="3.28515625" style="22" customWidth="1"/>
    <col min="4865" max="4865" width="8.5703125" style="22" customWidth="1"/>
    <col min="4866" max="4866" width="13.42578125" style="22" customWidth="1"/>
    <col min="4867" max="4867" width="10.140625" style="22" customWidth="1"/>
    <col min="4868" max="4868" width="4" style="22" customWidth="1"/>
    <col min="4869" max="4869" width="10.140625" style="22" customWidth="1"/>
    <col min="4870" max="4870" width="12.28515625" style="22" customWidth="1"/>
    <col min="4871" max="4871" width="22.140625" style="22" customWidth="1"/>
    <col min="4872" max="4872" width="11.42578125" style="22" customWidth="1"/>
    <col min="4873" max="4873" width="2.140625" style="22" customWidth="1"/>
    <col min="4874" max="4875" width="13.7109375" style="22" customWidth="1"/>
    <col min="4876" max="4876" width="4.7109375" style="22" customWidth="1"/>
    <col min="4877" max="4877" width="5.28515625" style="22" customWidth="1"/>
    <col min="4878" max="4878" width="3.5703125" style="22" customWidth="1"/>
    <col min="4879" max="4879" width="4.5703125" style="22" customWidth="1"/>
    <col min="4880" max="4880" width="1.140625" style="22" customWidth="1"/>
    <col min="4881" max="4881" width="7.85546875" style="22" customWidth="1"/>
    <col min="4882" max="4882" width="0" style="22" hidden="1" customWidth="1"/>
    <col min="4883" max="4883" width="5.7109375" style="22" customWidth="1"/>
    <col min="4884" max="4884" width="3.42578125" style="22" customWidth="1"/>
    <col min="4885" max="5119" width="9.140625" style="22"/>
    <col min="5120" max="5120" width="3.28515625" style="22" customWidth="1"/>
    <col min="5121" max="5121" width="8.5703125" style="22" customWidth="1"/>
    <col min="5122" max="5122" width="13.42578125" style="22" customWidth="1"/>
    <col min="5123" max="5123" width="10.140625" style="22" customWidth="1"/>
    <col min="5124" max="5124" width="4" style="22" customWidth="1"/>
    <col min="5125" max="5125" width="10.140625" style="22" customWidth="1"/>
    <col min="5126" max="5126" width="12.28515625" style="22" customWidth="1"/>
    <col min="5127" max="5127" width="22.140625" style="22" customWidth="1"/>
    <col min="5128" max="5128" width="11.42578125" style="22" customWidth="1"/>
    <col min="5129" max="5129" width="2.140625" style="22" customWidth="1"/>
    <col min="5130" max="5131" width="13.7109375" style="22" customWidth="1"/>
    <col min="5132" max="5132" width="4.7109375" style="22" customWidth="1"/>
    <col min="5133" max="5133" width="5.28515625" style="22" customWidth="1"/>
    <col min="5134" max="5134" width="3.5703125" style="22" customWidth="1"/>
    <col min="5135" max="5135" width="4.5703125" style="22" customWidth="1"/>
    <col min="5136" max="5136" width="1.140625" style="22" customWidth="1"/>
    <col min="5137" max="5137" width="7.85546875" style="22" customWidth="1"/>
    <col min="5138" max="5138" width="0" style="22" hidden="1" customWidth="1"/>
    <col min="5139" max="5139" width="5.7109375" style="22" customWidth="1"/>
    <col min="5140" max="5140" width="3.42578125" style="22" customWidth="1"/>
    <col min="5141" max="5375" width="9.140625" style="22"/>
    <col min="5376" max="5376" width="3.28515625" style="22" customWidth="1"/>
    <col min="5377" max="5377" width="8.5703125" style="22" customWidth="1"/>
    <col min="5378" max="5378" width="13.42578125" style="22" customWidth="1"/>
    <col min="5379" max="5379" width="10.140625" style="22" customWidth="1"/>
    <col min="5380" max="5380" width="4" style="22" customWidth="1"/>
    <col min="5381" max="5381" width="10.140625" style="22" customWidth="1"/>
    <col min="5382" max="5382" width="12.28515625" style="22" customWidth="1"/>
    <col min="5383" max="5383" width="22.140625" style="22" customWidth="1"/>
    <col min="5384" max="5384" width="11.42578125" style="22" customWidth="1"/>
    <col min="5385" max="5385" width="2.140625" style="22" customWidth="1"/>
    <col min="5386" max="5387" width="13.7109375" style="22" customWidth="1"/>
    <col min="5388" max="5388" width="4.7109375" style="22" customWidth="1"/>
    <col min="5389" max="5389" width="5.28515625" style="22" customWidth="1"/>
    <col min="5390" max="5390" width="3.5703125" style="22" customWidth="1"/>
    <col min="5391" max="5391" width="4.5703125" style="22" customWidth="1"/>
    <col min="5392" max="5392" width="1.140625" style="22" customWidth="1"/>
    <col min="5393" max="5393" width="7.85546875" style="22" customWidth="1"/>
    <col min="5394" max="5394" width="0" style="22" hidden="1" customWidth="1"/>
    <col min="5395" max="5395" width="5.7109375" style="22" customWidth="1"/>
    <col min="5396" max="5396" width="3.42578125" style="22" customWidth="1"/>
    <col min="5397" max="5631" width="9.140625" style="22"/>
    <col min="5632" max="5632" width="3.28515625" style="22" customWidth="1"/>
    <col min="5633" max="5633" width="8.5703125" style="22" customWidth="1"/>
    <col min="5634" max="5634" width="13.42578125" style="22" customWidth="1"/>
    <col min="5635" max="5635" width="10.140625" style="22" customWidth="1"/>
    <col min="5636" max="5636" width="4" style="22" customWidth="1"/>
    <col min="5637" max="5637" width="10.140625" style="22" customWidth="1"/>
    <col min="5638" max="5638" width="12.28515625" style="22" customWidth="1"/>
    <col min="5639" max="5639" width="22.140625" style="22" customWidth="1"/>
    <col min="5640" max="5640" width="11.42578125" style="22" customWidth="1"/>
    <col min="5641" max="5641" width="2.140625" style="22" customWidth="1"/>
    <col min="5642" max="5643" width="13.7109375" style="22" customWidth="1"/>
    <col min="5644" max="5644" width="4.7109375" style="22" customWidth="1"/>
    <col min="5645" max="5645" width="5.28515625" style="22" customWidth="1"/>
    <col min="5646" max="5646" width="3.5703125" style="22" customWidth="1"/>
    <col min="5647" max="5647" width="4.5703125" style="22" customWidth="1"/>
    <col min="5648" max="5648" width="1.140625" style="22" customWidth="1"/>
    <col min="5649" max="5649" width="7.85546875" style="22" customWidth="1"/>
    <col min="5650" max="5650" width="0" style="22" hidden="1" customWidth="1"/>
    <col min="5651" max="5651" width="5.7109375" style="22" customWidth="1"/>
    <col min="5652" max="5652" width="3.42578125" style="22" customWidth="1"/>
    <col min="5653" max="5887" width="9.140625" style="22"/>
    <col min="5888" max="5888" width="3.28515625" style="22" customWidth="1"/>
    <col min="5889" max="5889" width="8.5703125" style="22" customWidth="1"/>
    <col min="5890" max="5890" width="13.42578125" style="22" customWidth="1"/>
    <col min="5891" max="5891" width="10.140625" style="22" customWidth="1"/>
    <col min="5892" max="5892" width="4" style="22" customWidth="1"/>
    <col min="5893" max="5893" width="10.140625" style="22" customWidth="1"/>
    <col min="5894" max="5894" width="12.28515625" style="22" customWidth="1"/>
    <col min="5895" max="5895" width="22.140625" style="22" customWidth="1"/>
    <col min="5896" max="5896" width="11.42578125" style="22" customWidth="1"/>
    <col min="5897" max="5897" width="2.140625" style="22" customWidth="1"/>
    <col min="5898" max="5899" width="13.7109375" style="22" customWidth="1"/>
    <col min="5900" max="5900" width="4.7109375" style="22" customWidth="1"/>
    <col min="5901" max="5901" width="5.28515625" style="22" customWidth="1"/>
    <col min="5902" max="5902" width="3.5703125" style="22" customWidth="1"/>
    <col min="5903" max="5903" width="4.5703125" style="22" customWidth="1"/>
    <col min="5904" max="5904" width="1.140625" style="22" customWidth="1"/>
    <col min="5905" max="5905" width="7.85546875" style="22" customWidth="1"/>
    <col min="5906" max="5906" width="0" style="22" hidden="1" customWidth="1"/>
    <col min="5907" max="5907" width="5.7109375" style="22" customWidth="1"/>
    <col min="5908" max="5908" width="3.42578125" style="22" customWidth="1"/>
    <col min="5909" max="6143" width="9.140625" style="22"/>
    <col min="6144" max="6144" width="3.28515625" style="22" customWidth="1"/>
    <col min="6145" max="6145" width="8.5703125" style="22" customWidth="1"/>
    <col min="6146" max="6146" width="13.42578125" style="22" customWidth="1"/>
    <col min="6147" max="6147" width="10.140625" style="22" customWidth="1"/>
    <col min="6148" max="6148" width="4" style="22" customWidth="1"/>
    <col min="6149" max="6149" width="10.140625" style="22" customWidth="1"/>
    <col min="6150" max="6150" width="12.28515625" style="22" customWidth="1"/>
    <col min="6151" max="6151" width="22.140625" style="22" customWidth="1"/>
    <col min="6152" max="6152" width="11.42578125" style="22" customWidth="1"/>
    <col min="6153" max="6153" width="2.140625" style="22" customWidth="1"/>
    <col min="6154" max="6155" width="13.7109375" style="22" customWidth="1"/>
    <col min="6156" max="6156" width="4.7109375" style="22" customWidth="1"/>
    <col min="6157" max="6157" width="5.28515625" style="22" customWidth="1"/>
    <col min="6158" max="6158" width="3.5703125" style="22" customWidth="1"/>
    <col min="6159" max="6159" width="4.5703125" style="22" customWidth="1"/>
    <col min="6160" max="6160" width="1.140625" style="22" customWidth="1"/>
    <col min="6161" max="6161" width="7.85546875" style="22" customWidth="1"/>
    <col min="6162" max="6162" width="0" style="22" hidden="1" customWidth="1"/>
    <col min="6163" max="6163" width="5.7109375" style="22" customWidth="1"/>
    <col min="6164" max="6164" width="3.42578125" style="22" customWidth="1"/>
    <col min="6165" max="6399" width="9.140625" style="22"/>
    <col min="6400" max="6400" width="3.28515625" style="22" customWidth="1"/>
    <col min="6401" max="6401" width="8.5703125" style="22" customWidth="1"/>
    <col min="6402" max="6402" width="13.42578125" style="22" customWidth="1"/>
    <col min="6403" max="6403" width="10.140625" style="22" customWidth="1"/>
    <col min="6404" max="6404" width="4" style="22" customWidth="1"/>
    <col min="6405" max="6405" width="10.140625" style="22" customWidth="1"/>
    <col min="6406" max="6406" width="12.28515625" style="22" customWidth="1"/>
    <col min="6407" max="6407" width="22.140625" style="22" customWidth="1"/>
    <col min="6408" max="6408" width="11.42578125" style="22" customWidth="1"/>
    <col min="6409" max="6409" width="2.140625" style="22" customWidth="1"/>
    <col min="6410" max="6411" width="13.7109375" style="22" customWidth="1"/>
    <col min="6412" max="6412" width="4.7109375" style="22" customWidth="1"/>
    <col min="6413" max="6413" width="5.28515625" style="22" customWidth="1"/>
    <col min="6414" max="6414" width="3.5703125" style="22" customWidth="1"/>
    <col min="6415" max="6415" width="4.5703125" style="22" customWidth="1"/>
    <col min="6416" max="6416" width="1.140625" style="22" customWidth="1"/>
    <col min="6417" max="6417" width="7.85546875" style="22" customWidth="1"/>
    <col min="6418" max="6418" width="0" style="22" hidden="1" customWidth="1"/>
    <col min="6419" max="6419" width="5.7109375" style="22" customWidth="1"/>
    <col min="6420" max="6420" width="3.42578125" style="22" customWidth="1"/>
    <col min="6421" max="6655" width="9.140625" style="22"/>
    <col min="6656" max="6656" width="3.28515625" style="22" customWidth="1"/>
    <col min="6657" max="6657" width="8.5703125" style="22" customWidth="1"/>
    <col min="6658" max="6658" width="13.42578125" style="22" customWidth="1"/>
    <col min="6659" max="6659" width="10.140625" style="22" customWidth="1"/>
    <col min="6660" max="6660" width="4" style="22" customWidth="1"/>
    <col min="6661" max="6661" width="10.140625" style="22" customWidth="1"/>
    <col min="6662" max="6662" width="12.28515625" style="22" customWidth="1"/>
    <col min="6663" max="6663" width="22.140625" style="22" customWidth="1"/>
    <col min="6664" max="6664" width="11.42578125" style="22" customWidth="1"/>
    <col min="6665" max="6665" width="2.140625" style="22" customWidth="1"/>
    <col min="6666" max="6667" width="13.7109375" style="22" customWidth="1"/>
    <col min="6668" max="6668" width="4.7109375" style="22" customWidth="1"/>
    <col min="6669" max="6669" width="5.28515625" style="22" customWidth="1"/>
    <col min="6670" max="6670" width="3.5703125" style="22" customWidth="1"/>
    <col min="6671" max="6671" width="4.5703125" style="22" customWidth="1"/>
    <col min="6672" max="6672" width="1.140625" style="22" customWidth="1"/>
    <col min="6673" max="6673" width="7.85546875" style="22" customWidth="1"/>
    <col min="6674" max="6674" width="0" style="22" hidden="1" customWidth="1"/>
    <col min="6675" max="6675" width="5.7109375" style="22" customWidth="1"/>
    <col min="6676" max="6676" width="3.42578125" style="22" customWidth="1"/>
    <col min="6677" max="6911" width="9.140625" style="22"/>
    <col min="6912" max="6912" width="3.28515625" style="22" customWidth="1"/>
    <col min="6913" max="6913" width="8.5703125" style="22" customWidth="1"/>
    <col min="6914" max="6914" width="13.42578125" style="22" customWidth="1"/>
    <col min="6915" max="6915" width="10.140625" style="22" customWidth="1"/>
    <col min="6916" max="6916" width="4" style="22" customWidth="1"/>
    <col min="6917" max="6917" width="10.140625" style="22" customWidth="1"/>
    <col min="6918" max="6918" width="12.28515625" style="22" customWidth="1"/>
    <col min="6919" max="6919" width="22.140625" style="22" customWidth="1"/>
    <col min="6920" max="6920" width="11.42578125" style="22" customWidth="1"/>
    <col min="6921" max="6921" width="2.140625" style="22" customWidth="1"/>
    <col min="6922" max="6923" width="13.7109375" style="22" customWidth="1"/>
    <col min="6924" max="6924" width="4.7109375" style="22" customWidth="1"/>
    <col min="6925" max="6925" width="5.28515625" style="22" customWidth="1"/>
    <col min="6926" max="6926" width="3.5703125" style="22" customWidth="1"/>
    <col min="6927" max="6927" width="4.5703125" style="22" customWidth="1"/>
    <col min="6928" max="6928" width="1.140625" style="22" customWidth="1"/>
    <col min="6929" max="6929" width="7.85546875" style="22" customWidth="1"/>
    <col min="6930" max="6930" width="0" style="22" hidden="1" customWidth="1"/>
    <col min="6931" max="6931" width="5.7109375" style="22" customWidth="1"/>
    <col min="6932" max="6932" width="3.42578125" style="22" customWidth="1"/>
    <col min="6933" max="7167" width="9.140625" style="22"/>
    <col min="7168" max="7168" width="3.28515625" style="22" customWidth="1"/>
    <col min="7169" max="7169" width="8.5703125" style="22" customWidth="1"/>
    <col min="7170" max="7170" width="13.42578125" style="22" customWidth="1"/>
    <col min="7171" max="7171" width="10.140625" style="22" customWidth="1"/>
    <col min="7172" max="7172" width="4" style="22" customWidth="1"/>
    <col min="7173" max="7173" width="10.140625" style="22" customWidth="1"/>
    <col min="7174" max="7174" width="12.28515625" style="22" customWidth="1"/>
    <col min="7175" max="7175" width="22.140625" style="22" customWidth="1"/>
    <col min="7176" max="7176" width="11.42578125" style="22" customWidth="1"/>
    <col min="7177" max="7177" width="2.140625" style="22" customWidth="1"/>
    <col min="7178" max="7179" width="13.7109375" style="22" customWidth="1"/>
    <col min="7180" max="7180" width="4.7109375" style="22" customWidth="1"/>
    <col min="7181" max="7181" width="5.28515625" style="22" customWidth="1"/>
    <col min="7182" max="7182" width="3.5703125" style="22" customWidth="1"/>
    <col min="7183" max="7183" width="4.5703125" style="22" customWidth="1"/>
    <col min="7184" max="7184" width="1.140625" style="22" customWidth="1"/>
    <col min="7185" max="7185" width="7.85546875" style="22" customWidth="1"/>
    <col min="7186" max="7186" width="0" style="22" hidden="1" customWidth="1"/>
    <col min="7187" max="7187" width="5.7109375" style="22" customWidth="1"/>
    <col min="7188" max="7188" width="3.42578125" style="22" customWidth="1"/>
    <col min="7189" max="7423" width="9.140625" style="22"/>
    <col min="7424" max="7424" width="3.28515625" style="22" customWidth="1"/>
    <col min="7425" max="7425" width="8.5703125" style="22" customWidth="1"/>
    <col min="7426" max="7426" width="13.42578125" style="22" customWidth="1"/>
    <col min="7427" max="7427" width="10.140625" style="22" customWidth="1"/>
    <col min="7428" max="7428" width="4" style="22" customWidth="1"/>
    <col min="7429" max="7429" width="10.140625" style="22" customWidth="1"/>
    <col min="7430" max="7430" width="12.28515625" style="22" customWidth="1"/>
    <col min="7431" max="7431" width="22.140625" style="22" customWidth="1"/>
    <col min="7432" max="7432" width="11.42578125" style="22" customWidth="1"/>
    <col min="7433" max="7433" width="2.140625" style="22" customWidth="1"/>
    <col min="7434" max="7435" width="13.7109375" style="22" customWidth="1"/>
    <col min="7436" max="7436" width="4.7109375" style="22" customWidth="1"/>
    <col min="7437" max="7437" width="5.28515625" style="22" customWidth="1"/>
    <col min="7438" max="7438" width="3.5703125" style="22" customWidth="1"/>
    <col min="7439" max="7439" width="4.5703125" style="22" customWidth="1"/>
    <col min="7440" max="7440" width="1.140625" style="22" customWidth="1"/>
    <col min="7441" max="7441" width="7.85546875" style="22" customWidth="1"/>
    <col min="7442" max="7442" width="0" style="22" hidden="1" customWidth="1"/>
    <col min="7443" max="7443" width="5.7109375" style="22" customWidth="1"/>
    <col min="7444" max="7444" width="3.42578125" style="22" customWidth="1"/>
    <col min="7445" max="7679" width="9.140625" style="22"/>
    <col min="7680" max="7680" width="3.28515625" style="22" customWidth="1"/>
    <col min="7681" max="7681" width="8.5703125" style="22" customWidth="1"/>
    <col min="7682" max="7682" width="13.42578125" style="22" customWidth="1"/>
    <col min="7683" max="7683" width="10.140625" style="22" customWidth="1"/>
    <col min="7684" max="7684" width="4" style="22" customWidth="1"/>
    <col min="7685" max="7685" width="10.140625" style="22" customWidth="1"/>
    <col min="7686" max="7686" width="12.28515625" style="22" customWidth="1"/>
    <col min="7687" max="7687" width="22.140625" style="22" customWidth="1"/>
    <col min="7688" max="7688" width="11.42578125" style="22" customWidth="1"/>
    <col min="7689" max="7689" width="2.140625" style="22" customWidth="1"/>
    <col min="7690" max="7691" width="13.7109375" style="22" customWidth="1"/>
    <col min="7692" max="7692" width="4.7109375" style="22" customWidth="1"/>
    <col min="7693" max="7693" width="5.28515625" style="22" customWidth="1"/>
    <col min="7694" max="7694" width="3.5703125" style="22" customWidth="1"/>
    <col min="7695" max="7695" width="4.5703125" style="22" customWidth="1"/>
    <col min="7696" max="7696" width="1.140625" style="22" customWidth="1"/>
    <col min="7697" max="7697" width="7.85546875" style="22" customWidth="1"/>
    <col min="7698" max="7698" width="0" style="22" hidden="1" customWidth="1"/>
    <col min="7699" max="7699" width="5.7109375" style="22" customWidth="1"/>
    <col min="7700" max="7700" width="3.42578125" style="22" customWidth="1"/>
    <col min="7701" max="7935" width="9.140625" style="22"/>
    <col min="7936" max="7936" width="3.28515625" style="22" customWidth="1"/>
    <col min="7937" max="7937" width="8.5703125" style="22" customWidth="1"/>
    <col min="7938" max="7938" width="13.42578125" style="22" customWidth="1"/>
    <col min="7939" max="7939" width="10.140625" style="22" customWidth="1"/>
    <col min="7940" max="7940" width="4" style="22" customWidth="1"/>
    <col min="7941" max="7941" width="10.140625" style="22" customWidth="1"/>
    <col min="7942" max="7942" width="12.28515625" style="22" customWidth="1"/>
    <col min="7943" max="7943" width="22.140625" style="22" customWidth="1"/>
    <col min="7944" max="7944" width="11.42578125" style="22" customWidth="1"/>
    <col min="7945" max="7945" width="2.140625" style="22" customWidth="1"/>
    <col min="7946" max="7947" width="13.7109375" style="22" customWidth="1"/>
    <col min="7948" max="7948" width="4.7109375" style="22" customWidth="1"/>
    <col min="7949" max="7949" width="5.28515625" style="22" customWidth="1"/>
    <col min="7950" max="7950" width="3.5703125" style="22" customWidth="1"/>
    <col min="7951" max="7951" width="4.5703125" style="22" customWidth="1"/>
    <col min="7952" max="7952" width="1.140625" style="22" customWidth="1"/>
    <col min="7953" max="7953" width="7.85546875" style="22" customWidth="1"/>
    <col min="7954" max="7954" width="0" style="22" hidden="1" customWidth="1"/>
    <col min="7955" max="7955" width="5.7109375" style="22" customWidth="1"/>
    <col min="7956" max="7956" width="3.42578125" style="22" customWidth="1"/>
    <col min="7957" max="8191" width="9.140625" style="22"/>
    <col min="8192" max="8192" width="3.28515625" style="22" customWidth="1"/>
    <col min="8193" max="8193" width="8.5703125" style="22" customWidth="1"/>
    <col min="8194" max="8194" width="13.42578125" style="22" customWidth="1"/>
    <col min="8195" max="8195" width="10.140625" style="22" customWidth="1"/>
    <col min="8196" max="8196" width="4" style="22" customWidth="1"/>
    <col min="8197" max="8197" width="10.140625" style="22" customWidth="1"/>
    <col min="8198" max="8198" width="12.28515625" style="22" customWidth="1"/>
    <col min="8199" max="8199" width="22.140625" style="22" customWidth="1"/>
    <col min="8200" max="8200" width="11.42578125" style="22" customWidth="1"/>
    <col min="8201" max="8201" width="2.140625" style="22" customWidth="1"/>
    <col min="8202" max="8203" width="13.7109375" style="22" customWidth="1"/>
    <col min="8204" max="8204" width="4.7109375" style="22" customWidth="1"/>
    <col min="8205" max="8205" width="5.28515625" style="22" customWidth="1"/>
    <col min="8206" max="8206" width="3.5703125" style="22" customWidth="1"/>
    <col min="8207" max="8207" width="4.5703125" style="22" customWidth="1"/>
    <col min="8208" max="8208" width="1.140625" style="22" customWidth="1"/>
    <col min="8209" max="8209" width="7.85546875" style="22" customWidth="1"/>
    <col min="8210" max="8210" width="0" style="22" hidden="1" customWidth="1"/>
    <col min="8211" max="8211" width="5.7109375" style="22" customWidth="1"/>
    <col min="8212" max="8212" width="3.42578125" style="22" customWidth="1"/>
    <col min="8213" max="8447" width="9.140625" style="22"/>
    <col min="8448" max="8448" width="3.28515625" style="22" customWidth="1"/>
    <col min="8449" max="8449" width="8.5703125" style="22" customWidth="1"/>
    <col min="8450" max="8450" width="13.42578125" style="22" customWidth="1"/>
    <col min="8451" max="8451" width="10.140625" style="22" customWidth="1"/>
    <col min="8452" max="8452" width="4" style="22" customWidth="1"/>
    <col min="8453" max="8453" width="10.140625" style="22" customWidth="1"/>
    <col min="8454" max="8454" width="12.28515625" style="22" customWidth="1"/>
    <col min="8455" max="8455" width="22.140625" style="22" customWidth="1"/>
    <col min="8456" max="8456" width="11.42578125" style="22" customWidth="1"/>
    <col min="8457" max="8457" width="2.140625" style="22" customWidth="1"/>
    <col min="8458" max="8459" width="13.7109375" style="22" customWidth="1"/>
    <col min="8460" max="8460" width="4.7109375" style="22" customWidth="1"/>
    <col min="8461" max="8461" width="5.28515625" style="22" customWidth="1"/>
    <col min="8462" max="8462" width="3.5703125" style="22" customWidth="1"/>
    <col min="8463" max="8463" width="4.5703125" style="22" customWidth="1"/>
    <col min="8464" max="8464" width="1.140625" style="22" customWidth="1"/>
    <col min="8465" max="8465" width="7.85546875" style="22" customWidth="1"/>
    <col min="8466" max="8466" width="0" style="22" hidden="1" customWidth="1"/>
    <col min="8467" max="8467" width="5.7109375" style="22" customWidth="1"/>
    <col min="8468" max="8468" width="3.42578125" style="22" customWidth="1"/>
    <col min="8469" max="8703" width="9.140625" style="22"/>
    <col min="8704" max="8704" width="3.28515625" style="22" customWidth="1"/>
    <col min="8705" max="8705" width="8.5703125" style="22" customWidth="1"/>
    <col min="8706" max="8706" width="13.42578125" style="22" customWidth="1"/>
    <col min="8707" max="8707" width="10.140625" style="22" customWidth="1"/>
    <col min="8708" max="8708" width="4" style="22" customWidth="1"/>
    <col min="8709" max="8709" width="10.140625" style="22" customWidth="1"/>
    <col min="8710" max="8710" width="12.28515625" style="22" customWidth="1"/>
    <col min="8711" max="8711" width="22.140625" style="22" customWidth="1"/>
    <col min="8712" max="8712" width="11.42578125" style="22" customWidth="1"/>
    <col min="8713" max="8713" width="2.140625" style="22" customWidth="1"/>
    <col min="8714" max="8715" width="13.7109375" style="22" customWidth="1"/>
    <col min="8716" max="8716" width="4.7109375" style="22" customWidth="1"/>
    <col min="8717" max="8717" width="5.28515625" style="22" customWidth="1"/>
    <col min="8718" max="8718" width="3.5703125" style="22" customWidth="1"/>
    <col min="8719" max="8719" width="4.5703125" style="22" customWidth="1"/>
    <col min="8720" max="8720" width="1.140625" style="22" customWidth="1"/>
    <col min="8721" max="8721" width="7.85546875" style="22" customWidth="1"/>
    <col min="8722" max="8722" width="0" style="22" hidden="1" customWidth="1"/>
    <col min="8723" max="8723" width="5.7109375" style="22" customWidth="1"/>
    <col min="8724" max="8724" width="3.42578125" style="22" customWidth="1"/>
    <col min="8725" max="8959" width="9.140625" style="22"/>
    <col min="8960" max="8960" width="3.28515625" style="22" customWidth="1"/>
    <col min="8961" max="8961" width="8.5703125" style="22" customWidth="1"/>
    <col min="8962" max="8962" width="13.42578125" style="22" customWidth="1"/>
    <col min="8963" max="8963" width="10.140625" style="22" customWidth="1"/>
    <col min="8964" max="8964" width="4" style="22" customWidth="1"/>
    <col min="8965" max="8965" width="10.140625" style="22" customWidth="1"/>
    <col min="8966" max="8966" width="12.28515625" style="22" customWidth="1"/>
    <col min="8967" max="8967" width="22.140625" style="22" customWidth="1"/>
    <col min="8968" max="8968" width="11.42578125" style="22" customWidth="1"/>
    <col min="8969" max="8969" width="2.140625" style="22" customWidth="1"/>
    <col min="8970" max="8971" width="13.7109375" style="22" customWidth="1"/>
    <col min="8972" max="8972" width="4.7109375" style="22" customWidth="1"/>
    <col min="8973" max="8973" width="5.28515625" style="22" customWidth="1"/>
    <col min="8974" max="8974" width="3.5703125" style="22" customWidth="1"/>
    <col min="8975" max="8975" width="4.5703125" style="22" customWidth="1"/>
    <col min="8976" max="8976" width="1.140625" style="22" customWidth="1"/>
    <col min="8977" max="8977" width="7.85546875" style="22" customWidth="1"/>
    <col min="8978" max="8978" width="0" style="22" hidden="1" customWidth="1"/>
    <col min="8979" max="8979" width="5.7109375" style="22" customWidth="1"/>
    <col min="8980" max="8980" width="3.42578125" style="22" customWidth="1"/>
    <col min="8981" max="9215" width="9.140625" style="22"/>
    <col min="9216" max="9216" width="3.28515625" style="22" customWidth="1"/>
    <col min="9217" max="9217" width="8.5703125" style="22" customWidth="1"/>
    <col min="9218" max="9218" width="13.42578125" style="22" customWidth="1"/>
    <col min="9219" max="9219" width="10.140625" style="22" customWidth="1"/>
    <col min="9220" max="9220" width="4" style="22" customWidth="1"/>
    <col min="9221" max="9221" width="10.140625" style="22" customWidth="1"/>
    <col min="9222" max="9222" width="12.28515625" style="22" customWidth="1"/>
    <col min="9223" max="9223" width="22.140625" style="22" customWidth="1"/>
    <col min="9224" max="9224" width="11.42578125" style="22" customWidth="1"/>
    <col min="9225" max="9225" width="2.140625" style="22" customWidth="1"/>
    <col min="9226" max="9227" width="13.7109375" style="22" customWidth="1"/>
    <col min="9228" max="9228" width="4.7109375" style="22" customWidth="1"/>
    <col min="9229" max="9229" width="5.28515625" style="22" customWidth="1"/>
    <col min="9230" max="9230" width="3.5703125" style="22" customWidth="1"/>
    <col min="9231" max="9231" width="4.5703125" style="22" customWidth="1"/>
    <col min="9232" max="9232" width="1.140625" style="22" customWidth="1"/>
    <col min="9233" max="9233" width="7.85546875" style="22" customWidth="1"/>
    <col min="9234" max="9234" width="0" style="22" hidden="1" customWidth="1"/>
    <col min="9235" max="9235" width="5.7109375" style="22" customWidth="1"/>
    <col min="9236" max="9236" width="3.42578125" style="22" customWidth="1"/>
    <col min="9237" max="9471" width="9.140625" style="22"/>
    <col min="9472" max="9472" width="3.28515625" style="22" customWidth="1"/>
    <col min="9473" max="9473" width="8.5703125" style="22" customWidth="1"/>
    <col min="9474" max="9474" width="13.42578125" style="22" customWidth="1"/>
    <col min="9475" max="9475" width="10.140625" style="22" customWidth="1"/>
    <col min="9476" max="9476" width="4" style="22" customWidth="1"/>
    <col min="9477" max="9477" width="10.140625" style="22" customWidth="1"/>
    <col min="9478" max="9478" width="12.28515625" style="22" customWidth="1"/>
    <col min="9479" max="9479" width="22.140625" style="22" customWidth="1"/>
    <col min="9480" max="9480" width="11.42578125" style="22" customWidth="1"/>
    <col min="9481" max="9481" width="2.140625" style="22" customWidth="1"/>
    <col min="9482" max="9483" width="13.7109375" style="22" customWidth="1"/>
    <col min="9484" max="9484" width="4.7109375" style="22" customWidth="1"/>
    <col min="9485" max="9485" width="5.28515625" style="22" customWidth="1"/>
    <col min="9486" max="9486" width="3.5703125" style="22" customWidth="1"/>
    <col min="9487" max="9487" width="4.5703125" style="22" customWidth="1"/>
    <col min="9488" max="9488" width="1.140625" style="22" customWidth="1"/>
    <col min="9489" max="9489" width="7.85546875" style="22" customWidth="1"/>
    <col min="9490" max="9490" width="0" style="22" hidden="1" customWidth="1"/>
    <col min="9491" max="9491" width="5.7109375" style="22" customWidth="1"/>
    <col min="9492" max="9492" width="3.42578125" style="22" customWidth="1"/>
    <col min="9493" max="9727" width="9.140625" style="22"/>
    <col min="9728" max="9728" width="3.28515625" style="22" customWidth="1"/>
    <col min="9729" max="9729" width="8.5703125" style="22" customWidth="1"/>
    <col min="9730" max="9730" width="13.42578125" style="22" customWidth="1"/>
    <col min="9731" max="9731" width="10.140625" style="22" customWidth="1"/>
    <col min="9732" max="9732" width="4" style="22" customWidth="1"/>
    <col min="9733" max="9733" width="10.140625" style="22" customWidth="1"/>
    <col min="9734" max="9734" width="12.28515625" style="22" customWidth="1"/>
    <col min="9735" max="9735" width="22.140625" style="22" customWidth="1"/>
    <col min="9736" max="9736" width="11.42578125" style="22" customWidth="1"/>
    <col min="9737" max="9737" width="2.140625" style="22" customWidth="1"/>
    <col min="9738" max="9739" width="13.7109375" style="22" customWidth="1"/>
    <col min="9740" max="9740" width="4.7109375" style="22" customWidth="1"/>
    <col min="9741" max="9741" width="5.28515625" style="22" customWidth="1"/>
    <col min="9742" max="9742" width="3.5703125" style="22" customWidth="1"/>
    <col min="9743" max="9743" width="4.5703125" style="22" customWidth="1"/>
    <col min="9744" max="9744" width="1.140625" style="22" customWidth="1"/>
    <col min="9745" max="9745" width="7.85546875" style="22" customWidth="1"/>
    <col min="9746" max="9746" width="0" style="22" hidden="1" customWidth="1"/>
    <col min="9747" max="9747" width="5.7109375" style="22" customWidth="1"/>
    <col min="9748" max="9748" width="3.42578125" style="22" customWidth="1"/>
    <col min="9749" max="9983" width="9.140625" style="22"/>
    <col min="9984" max="9984" width="3.28515625" style="22" customWidth="1"/>
    <col min="9985" max="9985" width="8.5703125" style="22" customWidth="1"/>
    <col min="9986" max="9986" width="13.42578125" style="22" customWidth="1"/>
    <col min="9987" max="9987" width="10.140625" style="22" customWidth="1"/>
    <col min="9988" max="9988" width="4" style="22" customWidth="1"/>
    <col min="9989" max="9989" width="10.140625" style="22" customWidth="1"/>
    <col min="9990" max="9990" width="12.28515625" style="22" customWidth="1"/>
    <col min="9991" max="9991" width="22.140625" style="22" customWidth="1"/>
    <col min="9992" max="9992" width="11.42578125" style="22" customWidth="1"/>
    <col min="9993" max="9993" width="2.140625" style="22" customWidth="1"/>
    <col min="9994" max="9995" width="13.7109375" style="22" customWidth="1"/>
    <col min="9996" max="9996" width="4.7109375" style="22" customWidth="1"/>
    <col min="9997" max="9997" width="5.28515625" style="22" customWidth="1"/>
    <col min="9998" max="9998" width="3.5703125" style="22" customWidth="1"/>
    <col min="9999" max="9999" width="4.5703125" style="22" customWidth="1"/>
    <col min="10000" max="10000" width="1.140625" style="22" customWidth="1"/>
    <col min="10001" max="10001" width="7.85546875" style="22" customWidth="1"/>
    <col min="10002" max="10002" width="0" style="22" hidden="1" customWidth="1"/>
    <col min="10003" max="10003" width="5.7109375" style="22" customWidth="1"/>
    <col min="10004" max="10004" width="3.42578125" style="22" customWidth="1"/>
    <col min="10005" max="10239" width="9.140625" style="22"/>
    <col min="10240" max="10240" width="3.28515625" style="22" customWidth="1"/>
    <col min="10241" max="10241" width="8.5703125" style="22" customWidth="1"/>
    <col min="10242" max="10242" width="13.42578125" style="22" customWidth="1"/>
    <col min="10243" max="10243" width="10.140625" style="22" customWidth="1"/>
    <col min="10244" max="10244" width="4" style="22" customWidth="1"/>
    <col min="10245" max="10245" width="10.140625" style="22" customWidth="1"/>
    <col min="10246" max="10246" width="12.28515625" style="22" customWidth="1"/>
    <col min="10247" max="10247" width="22.140625" style="22" customWidth="1"/>
    <col min="10248" max="10248" width="11.42578125" style="22" customWidth="1"/>
    <col min="10249" max="10249" width="2.140625" style="22" customWidth="1"/>
    <col min="10250" max="10251" width="13.7109375" style="22" customWidth="1"/>
    <col min="10252" max="10252" width="4.7109375" style="22" customWidth="1"/>
    <col min="10253" max="10253" width="5.28515625" style="22" customWidth="1"/>
    <col min="10254" max="10254" width="3.5703125" style="22" customWidth="1"/>
    <col min="10255" max="10255" width="4.5703125" style="22" customWidth="1"/>
    <col min="10256" max="10256" width="1.140625" style="22" customWidth="1"/>
    <col min="10257" max="10257" width="7.85546875" style="22" customWidth="1"/>
    <col min="10258" max="10258" width="0" style="22" hidden="1" customWidth="1"/>
    <col min="10259" max="10259" width="5.7109375" style="22" customWidth="1"/>
    <col min="10260" max="10260" width="3.42578125" style="22" customWidth="1"/>
    <col min="10261" max="10495" width="9.140625" style="22"/>
    <col min="10496" max="10496" width="3.28515625" style="22" customWidth="1"/>
    <col min="10497" max="10497" width="8.5703125" style="22" customWidth="1"/>
    <col min="10498" max="10498" width="13.42578125" style="22" customWidth="1"/>
    <col min="10499" max="10499" width="10.140625" style="22" customWidth="1"/>
    <col min="10500" max="10500" width="4" style="22" customWidth="1"/>
    <col min="10501" max="10501" width="10.140625" style="22" customWidth="1"/>
    <col min="10502" max="10502" width="12.28515625" style="22" customWidth="1"/>
    <col min="10503" max="10503" width="22.140625" style="22" customWidth="1"/>
    <col min="10504" max="10504" width="11.42578125" style="22" customWidth="1"/>
    <col min="10505" max="10505" width="2.140625" style="22" customWidth="1"/>
    <col min="10506" max="10507" width="13.7109375" style="22" customWidth="1"/>
    <col min="10508" max="10508" width="4.7109375" style="22" customWidth="1"/>
    <col min="10509" max="10509" width="5.28515625" style="22" customWidth="1"/>
    <col min="10510" max="10510" width="3.5703125" style="22" customWidth="1"/>
    <col min="10511" max="10511" width="4.5703125" style="22" customWidth="1"/>
    <col min="10512" max="10512" width="1.140625" style="22" customWidth="1"/>
    <col min="10513" max="10513" width="7.85546875" style="22" customWidth="1"/>
    <col min="10514" max="10514" width="0" style="22" hidden="1" customWidth="1"/>
    <col min="10515" max="10515" width="5.7109375" style="22" customWidth="1"/>
    <col min="10516" max="10516" width="3.42578125" style="22" customWidth="1"/>
    <col min="10517" max="10751" width="9.140625" style="22"/>
    <col min="10752" max="10752" width="3.28515625" style="22" customWidth="1"/>
    <col min="10753" max="10753" width="8.5703125" style="22" customWidth="1"/>
    <col min="10754" max="10754" width="13.42578125" style="22" customWidth="1"/>
    <col min="10755" max="10755" width="10.140625" style="22" customWidth="1"/>
    <col min="10756" max="10756" width="4" style="22" customWidth="1"/>
    <col min="10757" max="10757" width="10.140625" style="22" customWidth="1"/>
    <col min="10758" max="10758" width="12.28515625" style="22" customWidth="1"/>
    <col min="10759" max="10759" width="22.140625" style="22" customWidth="1"/>
    <col min="10760" max="10760" width="11.42578125" style="22" customWidth="1"/>
    <col min="10761" max="10761" width="2.140625" style="22" customWidth="1"/>
    <col min="10762" max="10763" width="13.7109375" style="22" customWidth="1"/>
    <col min="10764" max="10764" width="4.7109375" style="22" customWidth="1"/>
    <col min="10765" max="10765" width="5.28515625" style="22" customWidth="1"/>
    <col min="10766" max="10766" width="3.5703125" style="22" customWidth="1"/>
    <col min="10767" max="10767" width="4.5703125" style="22" customWidth="1"/>
    <col min="10768" max="10768" width="1.140625" style="22" customWidth="1"/>
    <col min="10769" max="10769" width="7.85546875" style="22" customWidth="1"/>
    <col min="10770" max="10770" width="0" style="22" hidden="1" customWidth="1"/>
    <col min="10771" max="10771" width="5.7109375" style="22" customWidth="1"/>
    <col min="10772" max="10772" width="3.42578125" style="22" customWidth="1"/>
    <col min="10773" max="11007" width="9.140625" style="22"/>
    <col min="11008" max="11008" width="3.28515625" style="22" customWidth="1"/>
    <col min="11009" max="11009" width="8.5703125" style="22" customWidth="1"/>
    <col min="11010" max="11010" width="13.42578125" style="22" customWidth="1"/>
    <col min="11011" max="11011" width="10.140625" style="22" customWidth="1"/>
    <col min="11012" max="11012" width="4" style="22" customWidth="1"/>
    <col min="11013" max="11013" width="10.140625" style="22" customWidth="1"/>
    <col min="11014" max="11014" width="12.28515625" style="22" customWidth="1"/>
    <col min="11015" max="11015" width="22.140625" style="22" customWidth="1"/>
    <col min="11016" max="11016" width="11.42578125" style="22" customWidth="1"/>
    <col min="11017" max="11017" width="2.140625" style="22" customWidth="1"/>
    <col min="11018" max="11019" width="13.7109375" style="22" customWidth="1"/>
    <col min="11020" max="11020" width="4.7109375" style="22" customWidth="1"/>
    <col min="11021" max="11021" width="5.28515625" style="22" customWidth="1"/>
    <col min="11022" max="11022" width="3.5703125" style="22" customWidth="1"/>
    <col min="11023" max="11023" width="4.5703125" style="22" customWidth="1"/>
    <col min="11024" max="11024" width="1.140625" style="22" customWidth="1"/>
    <col min="11025" max="11025" width="7.85546875" style="22" customWidth="1"/>
    <col min="11026" max="11026" width="0" style="22" hidden="1" customWidth="1"/>
    <col min="11027" max="11027" width="5.7109375" style="22" customWidth="1"/>
    <col min="11028" max="11028" width="3.42578125" style="22" customWidth="1"/>
    <col min="11029" max="11263" width="9.140625" style="22"/>
    <col min="11264" max="11264" width="3.28515625" style="22" customWidth="1"/>
    <col min="11265" max="11265" width="8.5703125" style="22" customWidth="1"/>
    <col min="11266" max="11266" width="13.42578125" style="22" customWidth="1"/>
    <col min="11267" max="11267" width="10.140625" style="22" customWidth="1"/>
    <col min="11268" max="11268" width="4" style="22" customWidth="1"/>
    <col min="11269" max="11269" width="10.140625" style="22" customWidth="1"/>
    <col min="11270" max="11270" width="12.28515625" style="22" customWidth="1"/>
    <col min="11271" max="11271" width="22.140625" style="22" customWidth="1"/>
    <col min="11272" max="11272" width="11.42578125" style="22" customWidth="1"/>
    <col min="11273" max="11273" width="2.140625" style="22" customWidth="1"/>
    <col min="11274" max="11275" width="13.7109375" style="22" customWidth="1"/>
    <col min="11276" max="11276" width="4.7109375" style="22" customWidth="1"/>
    <col min="11277" max="11277" width="5.28515625" style="22" customWidth="1"/>
    <col min="11278" max="11278" width="3.5703125" style="22" customWidth="1"/>
    <col min="11279" max="11279" width="4.5703125" style="22" customWidth="1"/>
    <col min="11280" max="11280" width="1.140625" style="22" customWidth="1"/>
    <col min="11281" max="11281" width="7.85546875" style="22" customWidth="1"/>
    <col min="11282" max="11282" width="0" style="22" hidden="1" customWidth="1"/>
    <col min="11283" max="11283" width="5.7109375" style="22" customWidth="1"/>
    <col min="11284" max="11284" width="3.42578125" style="22" customWidth="1"/>
    <col min="11285" max="11519" width="9.140625" style="22"/>
    <col min="11520" max="11520" width="3.28515625" style="22" customWidth="1"/>
    <col min="11521" max="11521" width="8.5703125" style="22" customWidth="1"/>
    <col min="11522" max="11522" width="13.42578125" style="22" customWidth="1"/>
    <col min="11523" max="11523" width="10.140625" style="22" customWidth="1"/>
    <col min="11524" max="11524" width="4" style="22" customWidth="1"/>
    <col min="11525" max="11525" width="10.140625" style="22" customWidth="1"/>
    <col min="11526" max="11526" width="12.28515625" style="22" customWidth="1"/>
    <col min="11527" max="11527" width="22.140625" style="22" customWidth="1"/>
    <col min="11528" max="11528" width="11.42578125" style="22" customWidth="1"/>
    <col min="11529" max="11529" width="2.140625" style="22" customWidth="1"/>
    <col min="11530" max="11531" width="13.7109375" style="22" customWidth="1"/>
    <col min="11532" max="11532" width="4.7109375" style="22" customWidth="1"/>
    <col min="11533" max="11533" width="5.28515625" style="22" customWidth="1"/>
    <col min="11534" max="11534" width="3.5703125" style="22" customWidth="1"/>
    <col min="11535" max="11535" width="4.5703125" style="22" customWidth="1"/>
    <col min="11536" max="11536" width="1.140625" style="22" customWidth="1"/>
    <col min="11537" max="11537" width="7.85546875" style="22" customWidth="1"/>
    <col min="11538" max="11538" width="0" style="22" hidden="1" customWidth="1"/>
    <col min="11539" max="11539" width="5.7109375" style="22" customWidth="1"/>
    <col min="11540" max="11540" width="3.42578125" style="22" customWidth="1"/>
    <col min="11541" max="11775" width="9.140625" style="22"/>
    <col min="11776" max="11776" width="3.28515625" style="22" customWidth="1"/>
    <col min="11777" max="11777" width="8.5703125" style="22" customWidth="1"/>
    <col min="11778" max="11778" width="13.42578125" style="22" customWidth="1"/>
    <col min="11779" max="11779" width="10.140625" style="22" customWidth="1"/>
    <col min="11780" max="11780" width="4" style="22" customWidth="1"/>
    <col min="11781" max="11781" width="10.140625" style="22" customWidth="1"/>
    <col min="11782" max="11782" width="12.28515625" style="22" customWidth="1"/>
    <col min="11783" max="11783" width="22.140625" style="22" customWidth="1"/>
    <col min="11784" max="11784" width="11.42578125" style="22" customWidth="1"/>
    <col min="11785" max="11785" width="2.140625" style="22" customWidth="1"/>
    <col min="11786" max="11787" width="13.7109375" style="22" customWidth="1"/>
    <col min="11788" max="11788" width="4.7109375" style="22" customWidth="1"/>
    <col min="11789" max="11789" width="5.28515625" style="22" customWidth="1"/>
    <col min="11790" max="11790" width="3.5703125" style="22" customWidth="1"/>
    <col min="11791" max="11791" width="4.5703125" style="22" customWidth="1"/>
    <col min="11792" max="11792" width="1.140625" style="22" customWidth="1"/>
    <col min="11793" max="11793" width="7.85546875" style="22" customWidth="1"/>
    <col min="11794" max="11794" width="0" style="22" hidden="1" customWidth="1"/>
    <col min="11795" max="11795" width="5.7109375" style="22" customWidth="1"/>
    <col min="11796" max="11796" width="3.42578125" style="22" customWidth="1"/>
    <col min="11797" max="12031" width="9.140625" style="22"/>
    <col min="12032" max="12032" width="3.28515625" style="22" customWidth="1"/>
    <col min="12033" max="12033" width="8.5703125" style="22" customWidth="1"/>
    <col min="12034" max="12034" width="13.42578125" style="22" customWidth="1"/>
    <col min="12035" max="12035" width="10.140625" style="22" customWidth="1"/>
    <col min="12036" max="12036" width="4" style="22" customWidth="1"/>
    <col min="12037" max="12037" width="10.140625" style="22" customWidth="1"/>
    <col min="12038" max="12038" width="12.28515625" style="22" customWidth="1"/>
    <col min="12039" max="12039" width="22.140625" style="22" customWidth="1"/>
    <col min="12040" max="12040" width="11.42578125" style="22" customWidth="1"/>
    <col min="12041" max="12041" width="2.140625" style="22" customWidth="1"/>
    <col min="12042" max="12043" width="13.7109375" style="22" customWidth="1"/>
    <col min="12044" max="12044" width="4.7109375" style="22" customWidth="1"/>
    <col min="12045" max="12045" width="5.28515625" style="22" customWidth="1"/>
    <col min="12046" max="12046" width="3.5703125" style="22" customWidth="1"/>
    <col min="12047" max="12047" width="4.5703125" style="22" customWidth="1"/>
    <col min="12048" max="12048" width="1.140625" style="22" customWidth="1"/>
    <col min="12049" max="12049" width="7.85546875" style="22" customWidth="1"/>
    <col min="12050" max="12050" width="0" style="22" hidden="1" customWidth="1"/>
    <col min="12051" max="12051" width="5.7109375" style="22" customWidth="1"/>
    <col min="12052" max="12052" width="3.42578125" style="22" customWidth="1"/>
    <col min="12053" max="12287" width="9.140625" style="22"/>
    <col min="12288" max="12288" width="3.28515625" style="22" customWidth="1"/>
    <col min="12289" max="12289" width="8.5703125" style="22" customWidth="1"/>
    <col min="12290" max="12290" width="13.42578125" style="22" customWidth="1"/>
    <col min="12291" max="12291" width="10.140625" style="22" customWidth="1"/>
    <col min="12292" max="12292" width="4" style="22" customWidth="1"/>
    <col min="12293" max="12293" width="10.140625" style="22" customWidth="1"/>
    <col min="12294" max="12294" width="12.28515625" style="22" customWidth="1"/>
    <col min="12295" max="12295" width="22.140625" style="22" customWidth="1"/>
    <col min="12296" max="12296" width="11.42578125" style="22" customWidth="1"/>
    <col min="12297" max="12297" width="2.140625" style="22" customWidth="1"/>
    <col min="12298" max="12299" width="13.7109375" style="22" customWidth="1"/>
    <col min="12300" max="12300" width="4.7109375" style="22" customWidth="1"/>
    <col min="12301" max="12301" width="5.28515625" style="22" customWidth="1"/>
    <col min="12302" max="12302" width="3.5703125" style="22" customWidth="1"/>
    <col min="12303" max="12303" width="4.5703125" style="22" customWidth="1"/>
    <col min="12304" max="12304" width="1.140625" style="22" customWidth="1"/>
    <col min="12305" max="12305" width="7.85546875" style="22" customWidth="1"/>
    <col min="12306" max="12306" width="0" style="22" hidden="1" customWidth="1"/>
    <col min="12307" max="12307" width="5.7109375" style="22" customWidth="1"/>
    <col min="12308" max="12308" width="3.42578125" style="22" customWidth="1"/>
    <col min="12309" max="12543" width="9.140625" style="22"/>
    <col min="12544" max="12544" width="3.28515625" style="22" customWidth="1"/>
    <col min="12545" max="12545" width="8.5703125" style="22" customWidth="1"/>
    <col min="12546" max="12546" width="13.42578125" style="22" customWidth="1"/>
    <col min="12547" max="12547" width="10.140625" style="22" customWidth="1"/>
    <col min="12548" max="12548" width="4" style="22" customWidth="1"/>
    <col min="12549" max="12549" width="10.140625" style="22" customWidth="1"/>
    <col min="12550" max="12550" width="12.28515625" style="22" customWidth="1"/>
    <col min="12551" max="12551" width="22.140625" style="22" customWidth="1"/>
    <col min="12552" max="12552" width="11.42578125" style="22" customWidth="1"/>
    <col min="12553" max="12553" width="2.140625" style="22" customWidth="1"/>
    <col min="12554" max="12555" width="13.7109375" style="22" customWidth="1"/>
    <col min="12556" max="12556" width="4.7109375" style="22" customWidth="1"/>
    <col min="12557" max="12557" width="5.28515625" style="22" customWidth="1"/>
    <col min="12558" max="12558" width="3.5703125" style="22" customWidth="1"/>
    <col min="12559" max="12559" width="4.5703125" style="22" customWidth="1"/>
    <col min="12560" max="12560" width="1.140625" style="22" customWidth="1"/>
    <col min="12561" max="12561" width="7.85546875" style="22" customWidth="1"/>
    <col min="12562" max="12562" width="0" style="22" hidden="1" customWidth="1"/>
    <col min="12563" max="12563" width="5.7109375" style="22" customWidth="1"/>
    <col min="12564" max="12564" width="3.42578125" style="22" customWidth="1"/>
    <col min="12565" max="12799" width="9.140625" style="22"/>
    <col min="12800" max="12800" width="3.28515625" style="22" customWidth="1"/>
    <col min="12801" max="12801" width="8.5703125" style="22" customWidth="1"/>
    <col min="12802" max="12802" width="13.42578125" style="22" customWidth="1"/>
    <col min="12803" max="12803" width="10.140625" style="22" customWidth="1"/>
    <col min="12804" max="12804" width="4" style="22" customWidth="1"/>
    <col min="12805" max="12805" width="10.140625" style="22" customWidth="1"/>
    <col min="12806" max="12806" width="12.28515625" style="22" customWidth="1"/>
    <col min="12807" max="12807" width="22.140625" style="22" customWidth="1"/>
    <col min="12808" max="12808" width="11.42578125" style="22" customWidth="1"/>
    <col min="12809" max="12809" width="2.140625" style="22" customWidth="1"/>
    <col min="12810" max="12811" width="13.7109375" style="22" customWidth="1"/>
    <col min="12812" max="12812" width="4.7109375" style="22" customWidth="1"/>
    <col min="12813" max="12813" width="5.28515625" style="22" customWidth="1"/>
    <col min="12814" max="12814" width="3.5703125" style="22" customWidth="1"/>
    <col min="12815" max="12815" width="4.5703125" style="22" customWidth="1"/>
    <col min="12816" max="12816" width="1.140625" style="22" customWidth="1"/>
    <col min="12817" max="12817" width="7.85546875" style="22" customWidth="1"/>
    <col min="12818" max="12818" width="0" style="22" hidden="1" customWidth="1"/>
    <col min="12819" max="12819" width="5.7109375" style="22" customWidth="1"/>
    <col min="12820" max="12820" width="3.42578125" style="22" customWidth="1"/>
    <col min="12821" max="13055" width="9.140625" style="22"/>
    <col min="13056" max="13056" width="3.28515625" style="22" customWidth="1"/>
    <col min="13057" max="13057" width="8.5703125" style="22" customWidth="1"/>
    <col min="13058" max="13058" width="13.42578125" style="22" customWidth="1"/>
    <col min="13059" max="13059" width="10.140625" style="22" customWidth="1"/>
    <col min="13060" max="13060" width="4" style="22" customWidth="1"/>
    <col min="13061" max="13061" width="10.140625" style="22" customWidth="1"/>
    <col min="13062" max="13062" width="12.28515625" style="22" customWidth="1"/>
    <col min="13063" max="13063" width="22.140625" style="22" customWidth="1"/>
    <col min="13064" max="13064" width="11.42578125" style="22" customWidth="1"/>
    <col min="13065" max="13065" width="2.140625" style="22" customWidth="1"/>
    <col min="13066" max="13067" width="13.7109375" style="22" customWidth="1"/>
    <col min="13068" max="13068" width="4.7109375" style="22" customWidth="1"/>
    <col min="13069" max="13069" width="5.28515625" style="22" customWidth="1"/>
    <col min="13070" max="13070" width="3.5703125" style="22" customWidth="1"/>
    <col min="13071" max="13071" width="4.5703125" style="22" customWidth="1"/>
    <col min="13072" max="13072" width="1.140625" style="22" customWidth="1"/>
    <col min="13073" max="13073" width="7.85546875" style="22" customWidth="1"/>
    <col min="13074" max="13074" width="0" style="22" hidden="1" customWidth="1"/>
    <col min="13075" max="13075" width="5.7109375" style="22" customWidth="1"/>
    <col min="13076" max="13076" width="3.42578125" style="22" customWidth="1"/>
    <col min="13077" max="13311" width="9.140625" style="22"/>
    <col min="13312" max="13312" width="3.28515625" style="22" customWidth="1"/>
    <col min="13313" max="13313" width="8.5703125" style="22" customWidth="1"/>
    <col min="13314" max="13314" width="13.42578125" style="22" customWidth="1"/>
    <col min="13315" max="13315" width="10.140625" style="22" customWidth="1"/>
    <col min="13316" max="13316" width="4" style="22" customWidth="1"/>
    <col min="13317" max="13317" width="10.140625" style="22" customWidth="1"/>
    <col min="13318" max="13318" width="12.28515625" style="22" customWidth="1"/>
    <col min="13319" max="13319" width="22.140625" style="22" customWidth="1"/>
    <col min="13320" max="13320" width="11.42578125" style="22" customWidth="1"/>
    <col min="13321" max="13321" width="2.140625" style="22" customWidth="1"/>
    <col min="13322" max="13323" width="13.7109375" style="22" customWidth="1"/>
    <col min="13324" max="13324" width="4.7109375" style="22" customWidth="1"/>
    <col min="13325" max="13325" width="5.28515625" style="22" customWidth="1"/>
    <col min="13326" max="13326" width="3.5703125" style="22" customWidth="1"/>
    <col min="13327" max="13327" width="4.5703125" style="22" customWidth="1"/>
    <col min="13328" max="13328" width="1.140625" style="22" customWidth="1"/>
    <col min="13329" max="13329" width="7.85546875" style="22" customWidth="1"/>
    <col min="13330" max="13330" width="0" style="22" hidden="1" customWidth="1"/>
    <col min="13331" max="13331" width="5.7109375" style="22" customWidth="1"/>
    <col min="13332" max="13332" width="3.42578125" style="22" customWidth="1"/>
    <col min="13333" max="13567" width="9.140625" style="22"/>
    <col min="13568" max="13568" width="3.28515625" style="22" customWidth="1"/>
    <col min="13569" max="13569" width="8.5703125" style="22" customWidth="1"/>
    <col min="13570" max="13570" width="13.42578125" style="22" customWidth="1"/>
    <col min="13571" max="13571" width="10.140625" style="22" customWidth="1"/>
    <col min="13572" max="13572" width="4" style="22" customWidth="1"/>
    <col min="13573" max="13573" width="10.140625" style="22" customWidth="1"/>
    <col min="13574" max="13574" width="12.28515625" style="22" customWidth="1"/>
    <col min="13575" max="13575" width="22.140625" style="22" customWidth="1"/>
    <col min="13576" max="13576" width="11.42578125" style="22" customWidth="1"/>
    <col min="13577" max="13577" width="2.140625" style="22" customWidth="1"/>
    <col min="13578" max="13579" width="13.7109375" style="22" customWidth="1"/>
    <col min="13580" max="13580" width="4.7109375" style="22" customWidth="1"/>
    <col min="13581" max="13581" width="5.28515625" style="22" customWidth="1"/>
    <col min="13582" max="13582" width="3.5703125" style="22" customWidth="1"/>
    <col min="13583" max="13583" width="4.5703125" style="22" customWidth="1"/>
    <col min="13584" max="13584" width="1.140625" style="22" customWidth="1"/>
    <col min="13585" max="13585" width="7.85546875" style="22" customWidth="1"/>
    <col min="13586" max="13586" width="0" style="22" hidden="1" customWidth="1"/>
    <col min="13587" max="13587" width="5.7109375" style="22" customWidth="1"/>
    <col min="13588" max="13588" width="3.42578125" style="22" customWidth="1"/>
    <col min="13589" max="13823" width="9.140625" style="22"/>
    <col min="13824" max="13824" width="3.28515625" style="22" customWidth="1"/>
    <col min="13825" max="13825" width="8.5703125" style="22" customWidth="1"/>
    <col min="13826" max="13826" width="13.42578125" style="22" customWidth="1"/>
    <col min="13827" max="13827" width="10.140625" style="22" customWidth="1"/>
    <col min="13828" max="13828" width="4" style="22" customWidth="1"/>
    <col min="13829" max="13829" width="10.140625" style="22" customWidth="1"/>
    <col min="13830" max="13830" width="12.28515625" style="22" customWidth="1"/>
    <col min="13831" max="13831" width="22.140625" style="22" customWidth="1"/>
    <col min="13832" max="13832" width="11.42578125" style="22" customWidth="1"/>
    <col min="13833" max="13833" width="2.140625" style="22" customWidth="1"/>
    <col min="13834" max="13835" width="13.7109375" style="22" customWidth="1"/>
    <col min="13836" max="13836" width="4.7109375" style="22" customWidth="1"/>
    <col min="13837" max="13837" width="5.28515625" style="22" customWidth="1"/>
    <col min="13838" max="13838" width="3.5703125" style="22" customWidth="1"/>
    <col min="13839" max="13839" width="4.5703125" style="22" customWidth="1"/>
    <col min="13840" max="13840" width="1.140625" style="22" customWidth="1"/>
    <col min="13841" max="13841" width="7.85546875" style="22" customWidth="1"/>
    <col min="13842" max="13842" width="0" style="22" hidden="1" customWidth="1"/>
    <col min="13843" max="13843" width="5.7109375" style="22" customWidth="1"/>
    <col min="13844" max="13844" width="3.42578125" style="22" customWidth="1"/>
    <col min="13845" max="14079" width="9.140625" style="22"/>
    <col min="14080" max="14080" width="3.28515625" style="22" customWidth="1"/>
    <col min="14081" max="14081" width="8.5703125" style="22" customWidth="1"/>
    <col min="14082" max="14082" width="13.42578125" style="22" customWidth="1"/>
    <col min="14083" max="14083" width="10.140625" style="22" customWidth="1"/>
    <col min="14084" max="14084" width="4" style="22" customWidth="1"/>
    <col min="14085" max="14085" width="10.140625" style="22" customWidth="1"/>
    <col min="14086" max="14086" width="12.28515625" style="22" customWidth="1"/>
    <col min="14087" max="14087" width="22.140625" style="22" customWidth="1"/>
    <col min="14088" max="14088" width="11.42578125" style="22" customWidth="1"/>
    <col min="14089" max="14089" width="2.140625" style="22" customWidth="1"/>
    <col min="14090" max="14091" width="13.7109375" style="22" customWidth="1"/>
    <col min="14092" max="14092" width="4.7109375" style="22" customWidth="1"/>
    <col min="14093" max="14093" width="5.28515625" style="22" customWidth="1"/>
    <col min="14094" max="14094" width="3.5703125" style="22" customWidth="1"/>
    <col min="14095" max="14095" width="4.5703125" style="22" customWidth="1"/>
    <col min="14096" max="14096" width="1.140625" style="22" customWidth="1"/>
    <col min="14097" max="14097" width="7.85546875" style="22" customWidth="1"/>
    <col min="14098" max="14098" width="0" style="22" hidden="1" customWidth="1"/>
    <col min="14099" max="14099" width="5.7109375" style="22" customWidth="1"/>
    <col min="14100" max="14100" width="3.42578125" style="22" customWidth="1"/>
    <col min="14101" max="14335" width="9.140625" style="22"/>
    <col min="14336" max="14336" width="3.28515625" style="22" customWidth="1"/>
    <col min="14337" max="14337" width="8.5703125" style="22" customWidth="1"/>
    <col min="14338" max="14338" width="13.42578125" style="22" customWidth="1"/>
    <col min="14339" max="14339" width="10.140625" style="22" customWidth="1"/>
    <col min="14340" max="14340" width="4" style="22" customWidth="1"/>
    <col min="14341" max="14341" width="10.140625" style="22" customWidth="1"/>
    <col min="14342" max="14342" width="12.28515625" style="22" customWidth="1"/>
    <col min="14343" max="14343" width="22.140625" style="22" customWidth="1"/>
    <col min="14344" max="14344" width="11.42578125" style="22" customWidth="1"/>
    <col min="14345" max="14345" width="2.140625" style="22" customWidth="1"/>
    <col min="14346" max="14347" width="13.7109375" style="22" customWidth="1"/>
    <col min="14348" max="14348" width="4.7109375" style="22" customWidth="1"/>
    <col min="14349" max="14349" width="5.28515625" style="22" customWidth="1"/>
    <col min="14350" max="14350" width="3.5703125" style="22" customWidth="1"/>
    <col min="14351" max="14351" width="4.5703125" style="22" customWidth="1"/>
    <col min="14352" max="14352" width="1.140625" style="22" customWidth="1"/>
    <col min="14353" max="14353" width="7.85546875" style="22" customWidth="1"/>
    <col min="14354" max="14354" width="0" style="22" hidden="1" customWidth="1"/>
    <col min="14355" max="14355" width="5.7109375" style="22" customWidth="1"/>
    <col min="14356" max="14356" width="3.42578125" style="22" customWidth="1"/>
    <col min="14357" max="14591" width="9.140625" style="22"/>
    <col min="14592" max="14592" width="3.28515625" style="22" customWidth="1"/>
    <col min="14593" max="14593" width="8.5703125" style="22" customWidth="1"/>
    <col min="14594" max="14594" width="13.42578125" style="22" customWidth="1"/>
    <col min="14595" max="14595" width="10.140625" style="22" customWidth="1"/>
    <col min="14596" max="14596" width="4" style="22" customWidth="1"/>
    <col min="14597" max="14597" width="10.140625" style="22" customWidth="1"/>
    <col min="14598" max="14598" width="12.28515625" style="22" customWidth="1"/>
    <col min="14599" max="14599" width="22.140625" style="22" customWidth="1"/>
    <col min="14600" max="14600" width="11.42578125" style="22" customWidth="1"/>
    <col min="14601" max="14601" width="2.140625" style="22" customWidth="1"/>
    <col min="14602" max="14603" width="13.7109375" style="22" customWidth="1"/>
    <col min="14604" max="14604" width="4.7109375" style="22" customWidth="1"/>
    <col min="14605" max="14605" width="5.28515625" style="22" customWidth="1"/>
    <col min="14606" max="14606" width="3.5703125" style="22" customWidth="1"/>
    <col min="14607" max="14607" width="4.5703125" style="22" customWidth="1"/>
    <col min="14608" max="14608" width="1.140625" style="22" customWidth="1"/>
    <col min="14609" max="14609" width="7.85546875" style="22" customWidth="1"/>
    <col min="14610" max="14610" width="0" style="22" hidden="1" customWidth="1"/>
    <col min="14611" max="14611" width="5.7109375" style="22" customWidth="1"/>
    <col min="14612" max="14612" width="3.42578125" style="22" customWidth="1"/>
    <col min="14613" max="14847" width="9.140625" style="22"/>
    <col min="14848" max="14848" width="3.28515625" style="22" customWidth="1"/>
    <col min="14849" max="14849" width="8.5703125" style="22" customWidth="1"/>
    <col min="14850" max="14850" width="13.42578125" style="22" customWidth="1"/>
    <col min="14851" max="14851" width="10.140625" style="22" customWidth="1"/>
    <col min="14852" max="14852" width="4" style="22" customWidth="1"/>
    <col min="14853" max="14853" width="10.140625" style="22" customWidth="1"/>
    <col min="14854" max="14854" width="12.28515625" style="22" customWidth="1"/>
    <col min="14855" max="14855" width="22.140625" style="22" customWidth="1"/>
    <col min="14856" max="14856" width="11.42578125" style="22" customWidth="1"/>
    <col min="14857" max="14857" width="2.140625" style="22" customWidth="1"/>
    <col min="14858" max="14859" width="13.7109375" style="22" customWidth="1"/>
    <col min="14860" max="14860" width="4.7109375" style="22" customWidth="1"/>
    <col min="14861" max="14861" width="5.28515625" style="22" customWidth="1"/>
    <col min="14862" max="14862" width="3.5703125" style="22" customWidth="1"/>
    <col min="14863" max="14863" width="4.5703125" style="22" customWidth="1"/>
    <col min="14864" max="14864" width="1.140625" style="22" customWidth="1"/>
    <col min="14865" max="14865" width="7.85546875" style="22" customWidth="1"/>
    <col min="14866" max="14866" width="0" style="22" hidden="1" customWidth="1"/>
    <col min="14867" max="14867" width="5.7109375" style="22" customWidth="1"/>
    <col min="14868" max="14868" width="3.42578125" style="22" customWidth="1"/>
    <col min="14869" max="15103" width="9.140625" style="22"/>
    <col min="15104" max="15104" width="3.28515625" style="22" customWidth="1"/>
    <col min="15105" max="15105" width="8.5703125" style="22" customWidth="1"/>
    <col min="15106" max="15106" width="13.42578125" style="22" customWidth="1"/>
    <col min="15107" max="15107" width="10.140625" style="22" customWidth="1"/>
    <col min="15108" max="15108" width="4" style="22" customWidth="1"/>
    <col min="15109" max="15109" width="10.140625" style="22" customWidth="1"/>
    <col min="15110" max="15110" width="12.28515625" style="22" customWidth="1"/>
    <col min="15111" max="15111" width="22.140625" style="22" customWidth="1"/>
    <col min="15112" max="15112" width="11.42578125" style="22" customWidth="1"/>
    <col min="15113" max="15113" width="2.140625" style="22" customWidth="1"/>
    <col min="15114" max="15115" width="13.7109375" style="22" customWidth="1"/>
    <col min="15116" max="15116" width="4.7109375" style="22" customWidth="1"/>
    <col min="15117" max="15117" width="5.28515625" style="22" customWidth="1"/>
    <col min="15118" max="15118" width="3.5703125" style="22" customWidth="1"/>
    <col min="15119" max="15119" width="4.5703125" style="22" customWidth="1"/>
    <col min="15120" max="15120" width="1.140625" style="22" customWidth="1"/>
    <col min="15121" max="15121" width="7.85546875" style="22" customWidth="1"/>
    <col min="15122" max="15122" width="0" style="22" hidden="1" customWidth="1"/>
    <col min="15123" max="15123" width="5.7109375" style="22" customWidth="1"/>
    <col min="15124" max="15124" width="3.42578125" style="22" customWidth="1"/>
    <col min="15125" max="15359" width="9.140625" style="22"/>
    <col min="15360" max="15360" width="3.28515625" style="22" customWidth="1"/>
    <col min="15361" max="15361" width="8.5703125" style="22" customWidth="1"/>
    <col min="15362" max="15362" width="13.42578125" style="22" customWidth="1"/>
    <col min="15363" max="15363" width="10.140625" style="22" customWidth="1"/>
    <col min="15364" max="15364" width="4" style="22" customWidth="1"/>
    <col min="15365" max="15365" width="10.140625" style="22" customWidth="1"/>
    <col min="15366" max="15366" width="12.28515625" style="22" customWidth="1"/>
    <col min="15367" max="15367" width="22.140625" style="22" customWidth="1"/>
    <col min="15368" max="15368" width="11.42578125" style="22" customWidth="1"/>
    <col min="15369" max="15369" width="2.140625" style="22" customWidth="1"/>
    <col min="15370" max="15371" width="13.7109375" style="22" customWidth="1"/>
    <col min="15372" max="15372" width="4.7109375" style="22" customWidth="1"/>
    <col min="15373" max="15373" width="5.28515625" style="22" customWidth="1"/>
    <col min="15374" max="15374" width="3.5703125" style="22" customWidth="1"/>
    <col min="15375" max="15375" width="4.5703125" style="22" customWidth="1"/>
    <col min="15376" max="15376" width="1.140625" style="22" customWidth="1"/>
    <col min="15377" max="15377" width="7.85546875" style="22" customWidth="1"/>
    <col min="15378" max="15378" width="0" style="22" hidden="1" customWidth="1"/>
    <col min="15379" max="15379" width="5.7109375" style="22" customWidth="1"/>
    <col min="15380" max="15380" width="3.42578125" style="22" customWidth="1"/>
    <col min="15381" max="15615" width="9.140625" style="22"/>
    <col min="15616" max="15616" width="3.28515625" style="22" customWidth="1"/>
    <col min="15617" max="15617" width="8.5703125" style="22" customWidth="1"/>
    <col min="15618" max="15618" width="13.42578125" style="22" customWidth="1"/>
    <col min="15619" max="15619" width="10.140625" style="22" customWidth="1"/>
    <col min="15620" max="15620" width="4" style="22" customWidth="1"/>
    <col min="15621" max="15621" width="10.140625" style="22" customWidth="1"/>
    <col min="15622" max="15622" width="12.28515625" style="22" customWidth="1"/>
    <col min="15623" max="15623" width="22.140625" style="22" customWidth="1"/>
    <col min="15624" max="15624" width="11.42578125" style="22" customWidth="1"/>
    <col min="15625" max="15625" width="2.140625" style="22" customWidth="1"/>
    <col min="15626" max="15627" width="13.7109375" style="22" customWidth="1"/>
    <col min="15628" max="15628" width="4.7109375" style="22" customWidth="1"/>
    <col min="15629" max="15629" width="5.28515625" style="22" customWidth="1"/>
    <col min="15630" max="15630" width="3.5703125" style="22" customWidth="1"/>
    <col min="15631" max="15631" width="4.5703125" style="22" customWidth="1"/>
    <col min="15632" max="15632" width="1.140625" style="22" customWidth="1"/>
    <col min="15633" max="15633" width="7.85546875" style="22" customWidth="1"/>
    <col min="15634" max="15634" width="0" style="22" hidden="1" customWidth="1"/>
    <col min="15635" max="15635" width="5.7109375" style="22" customWidth="1"/>
    <col min="15636" max="15636" width="3.42578125" style="22" customWidth="1"/>
    <col min="15637" max="15871" width="9.140625" style="22"/>
    <col min="15872" max="15872" width="3.28515625" style="22" customWidth="1"/>
    <col min="15873" max="15873" width="8.5703125" style="22" customWidth="1"/>
    <col min="15874" max="15874" width="13.42578125" style="22" customWidth="1"/>
    <col min="15875" max="15875" width="10.140625" style="22" customWidth="1"/>
    <col min="15876" max="15876" width="4" style="22" customWidth="1"/>
    <col min="15877" max="15877" width="10.140625" style="22" customWidth="1"/>
    <col min="15878" max="15878" width="12.28515625" style="22" customWidth="1"/>
    <col min="15879" max="15879" width="22.140625" style="22" customWidth="1"/>
    <col min="15880" max="15880" width="11.42578125" style="22" customWidth="1"/>
    <col min="15881" max="15881" width="2.140625" style="22" customWidth="1"/>
    <col min="15882" max="15883" width="13.7109375" style="22" customWidth="1"/>
    <col min="15884" max="15884" width="4.7109375" style="22" customWidth="1"/>
    <col min="15885" max="15885" width="5.28515625" style="22" customWidth="1"/>
    <col min="15886" max="15886" width="3.5703125" style="22" customWidth="1"/>
    <col min="15887" max="15887" width="4.5703125" style="22" customWidth="1"/>
    <col min="15888" max="15888" width="1.140625" style="22" customWidth="1"/>
    <col min="15889" max="15889" width="7.85546875" style="22" customWidth="1"/>
    <col min="15890" max="15890" width="0" style="22" hidden="1" customWidth="1"/>
    <col min="15891" max="15891" width="5.7109375" style="22" customWidth="1"/>
    <col min="15892" max="15892" width="3.42578125" style="22" customWidth="1"/>
    <col min="15893" max="16127" width="9.140625" style="22"/>
    <col min="16128" max="16128" width="3.28515625" style="22" customWidth="1"/>
    <col min="16129" max="16129" width="8.5703125" style="22" customWidth="1"/>
    <col min="16130" max="16130" width="13.42578125" style="22" customWidth="1"/>
    <col min="16131" max="16131" width="10.140625" style="22" customWidth="1"/>
    <col min="16132" max="16132" width="4" style="22" customWidth="1"/>
    <col min="16133" max="16133" width="10.140625" style="22" customWidth="1"/>
    <col min="16134" max="16134" width="12.28515625" style="22" customWidth="1"/>
    <col min="16135" max="16135" width="22.140625" style="22" customWidth="1"/>
    <col min="16136" max="16136" width="11.42578125" style="22" customWidth="1"/>
    <col min="16137" max="16137" width="2.140625" style="22" customWidth="1"/>
    <col min="16138" max="16139" width="13.7109375" style="22" customWidth="1"/>
    <col min="16140" max="16140" width="4.7109375" style="22" customWidth="1"/>
    <col min="16141" max="16141" width="5.28515625" style="22" customWidth="1"/>
    <col min="16142" max="16142" width="3.5703125" style="22" customWidth="1"/>
    <col min="16143" max="16143" width="4.5703125" style="22" customWidth="1"/>
    <col min="16144" max="16144" width="1.140625" style="22" customWidth="1"/>
    <col min="16145" max="16145" width="7.85546875" style="22" customWidth="1"/>
    <col min="16146" max="16146" width="0" style="22" hidden="1" customWidth="1"/>
    <col min="16147" max="16147" width="5.7109375" style="22" customWidth="1"/>
    <col min="16148" max="16148" width="3.42578125" style="22" customWidth="1"/>
    <col min="16149" max="16384" width="9.140625" style="22"/>
  </cols>
  <sheetData>
    <row r="1" spans="1:19" ht="4.5" customHeight="1" x14ac:dyDescent="0.2"/>
    <row r="2" spans="1:19" x14ac:dyDescent="0.2">
      <c r="N2" s="140"/>
      <c r="O2" s="136"/>
      <c r="Q2" s="141"/>
      <c r="R2" s="136"/>
      <c r="S2" s="136"/>
    </row>
    <row r="3" spans="1:19" x14ac:dyDescent="0.2">
      <c r="A3" s="142" t="s">
        <v>95</v>
      </c>
      <c r="B3" s="136"/>
      <c r="C3" s="136"/>
      <c r="D3" s="136"/>
      <c r="E3" s="136"/>
      <c r="N3" s="136"/>
      <c r="O3" s="136"/>
      <c r="Q3" s="136"/>
      <c r="R3" s="136"/>
      <c r="S3" s="136"/>
    </row>
    <row r="4" spans="1:19" x14ac:dyDescent="0.2">
      <c r="A4" s="136"/>
      <c r="B4" s="136"/>
      <c r="C4" s="136"/>
      <c r="D4" s="136"/>
      <c r="E4" s="136"/>
    </row>
    <row r="5" spans="1:19" ht="409.6" hidden="1" customHeight="1" x14ac:dyDescent="0.2"/>
    <row r="6" spans="1:19" ht="15.75" customHeight="1" x14ac:dyDescent="0.2">
      <c r="A6" s="150" t="s">
        <v>0</v>
      </c>
      <c r="B6" s="150"/>
      <c r="C6" s="150"/>
      <c r="D6" s="29"/>
      <c r="M6" s="140"/>
      <c r="N6" s="136"/>
      <c r="O6" s="136"/>
      <c r="Q6" s="149"/>
      <c r="R6" s="136"/>
      <c r="S6" s="136"/>
    </row>
    <row r="7" spans="1:19" ht="19.5" customHeight="1" x14ac:dyDescent="0.2">
      <c r="A7" s="29"/>
      <c r="B7" s="29"/>
      <c r="C7" s="123" t="s">
        <v>132</v>
      </c>
      <c r="D7" s="123"/>
      <c r="E7" s="123"/>
      <c r="F7" s="123"/>
      <c r="G7" s="123"/>
      <c r="H7" s="123"/>
      <c r="I7" s="123"/>
      <c r="J7" s="123"/>
      <c r="K7" s="123"/>
      <c r="L7" s="123"/>
      <c r="M7" s="136"/>
      <c r="N7" s="136"/>
      <c r="O7" s="136"/>
      <c r="Q7" s="136"/>
      <c r="R7" s="136"/>
      <c r="S7" s="136"/>
    </row>
    <row r="8" spans="1:19" ht="18.75" customHeight="1" x14ac:dyDescent="0.2">
      <c r="A8" s="142" t="s">
        <v>1</v>
      </c>
      <c r="B8" s="136"/>
      <c r="C8" s="136"/>
      <c r="E8" s="28"/>
      <c r="F8" s="28"/>
      <c r="G8" s="28"/>
      <c r="H8" s="28"/>
      <c r="I8" s="28"/>
      <c r="J8" s="28"/>
      <c r="K8" s="28"/>
    </row>
    <row r="9" spans="1:19" ht="24" customHeight="1" x14ac:dyDescent="0.2">
      <c r="B9" s="133" t="s">
        <v>89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26"/>
      <c r="Q9" s="26"/>
      <c r="R9" s="26"/>
      <c r="S9" s="26"/>
    </row>
    <row r="10" spans="1:19" x14ac:dyDescent="0.2">
      <c r="A10" s="40"/>
      <c r="B10" s="40"/>
      <c r="C10" s="39"/>
      <c r="D10" s="39"/>
      <c r="E10" s="39"/>
      <c r="F10" s="39"/>
      <c r="G10" s="39"/>
      <c r="H10" s="146"/>
      <c r="I10" s="131"/>
      <c r="J10" s="41"/>
      <c r="K10" s="41"/>
      <c r="L10" s="146"/>
      <c r="M10" s="131"/>
      <c r="N10" s="131"/>
      <c r="O10" s="146"/>
      <c r="P10" s="131"/>
      <c r="Q10" s="131"/>
    </row>
    <row r="11" spans="1:19" ht="25.5" x14ac:dyDescent="0.2">
      <c r="A11" s="54" t="s">
        <v>96</v>
      </c>
      <c r="B11" s="54" t="s">
        <v>2</v>
      </c>
      <c r="C11" s="147" t="s">
        <v>3</v>
      </c>
      <c r="D11" s="138"/>
      <c r="E11" s="138"/>
      <c r="F11" s="138"/>
      <c r="G11" s="138"/>
      <c r="H11" s="148" t="s">
        <v>97</v>
      </c>
      <c r="I11" s="138"/>
      <c r="J11" s="56" t="s">
        <v>98</v>
      </c>
      <c r="K11" s="56" t="s">
        <v>99</v>
      </c>
      <c r="L11" s="148" t="s">
        <v>100</v>
      </c>
      <c r="M11" s="138"/>
      <c r="N11" s="138"/>
      <c r="O11" s="148" t="s">
        <v>101</v>
      </c>
      <c r="P11" s="138"/>
      <c r="Q11" s="138"/>
    </row>
    <row r="12" spans="1:19" ht="15" x14ac:dyDescent="0.25">
      <c r="A12" s="48"/>
      <c r="B12" s="49"/>
      <c r="C12" s="143" t="s">
        <v>4</v>
      </c>
      <c r="D12" s="144"/>
      <c r="E12" s="144"/>
      <c r="F12" s="144"/>
      <c r="G12" s="144"/>
      <c r="H12" s="145">
        <f>H13+H19+H20</f>
        <v>1923247.06</v>
      </c>
      <c r="I12" s="144"/>
      <c r="J12" s="51">
        <f>J13+J18+J20</f>
        <v>1598052.51</v>
      </c>
      <c r="K12" s="51">
        <v>2020540.99</v>
      </c>
      <c r="L12" s="145">
        <v>2060908.78</v>
      </c>
      <c r="M12" s="144"/>
      <c r="N12" s="144"/>
      <c r="O12" s="145">
        <f>O13+O18</f>
        <v>2071472.5</v>
      </c>
      <c r="P12" s="144"/>
      <c r="Q12" s="144"/>
    </row>
    <row r="13" spans="1:19" x14ac:dyDescent="0.2">
      <c r="A13" s="35"/>
      <c r="B13" s="35" t="s">
        <v>102</v>
      </c>
      <c r="C13" s="130" t="s">
        <v>5</v>
      </c>
      <c r="D13" s="131"/>
      <c r="E13" s="131"/>
      <c r="F13" s="131"/>
      <c r="G13" s="131"/>
      <c r="H13" s="132">
        <v>1915594.59</v>
      </c>
      <c r="I13" s="131"/>
      <c r="J13" s="37">
        <f>J14+J15+J16+J17</f>
        <v>1594025.04</v>
      </c>
      <c r="K13" s="37">
        <v>2020540.99</v>
      </c>
      <c r="L13" s="132">
        <v>2060908.78</v>
      </c>
      <c r="M13" s="131"/>
      <c r="N13" s="131"/>
      <c r="O13" s="132">
        <f>O14+O15+O16+O17</f>
        <v>2071472.5</v>
      </c>
      <c r="P13" s="131"/>
      <c r="Q13" s="131"/>
    </row>
    <row r="14" spans="1:19" x14ac:dyDescent="0.2">
      <c r="A14" s="35"/>
      <c r="B14" s="35" t="s">
        <v>107</v>
      </c>
      <c r="C14" s="130" t="s">
        <v>11</v>
      </c>
      <c r="D14" s="131"/>
      <c r="E14" s="131"/>
      <c r="F14" s="131"/>
      <c r="G14" s="131"/>
      <c r="H14" s="132">
        <v>1702000</v>
      </c>
      <c r="I14" s="131"/>
      <c r="J14" s="37">
        <v>1432390.01</v>
      </c>
      <c r="K14" s="37">
        <v>1838500</v>
      </c>
      <c r="L14" s="132">
        <v>1898500</v>
      </c>
      <c r="M14" s="131"/>
      <c r="N14" s="131"/>
      <c r="O14" s="132">
        <v>1933500</v>
      </c>
      <c r="P14" s="131"/>
      <c r="Q14" s="131"/>
    </row>
    <row r="15" spans="1:19" x14ac:dyDescent="0.2">
      <c r="A15" s="35"/>
      <c r="B15" s="35" t="s">
        <v>108</v>
      </c>
      <c r="C15" s="130" t="s">
        <v>12</v>
      </c>
      <c r="D15" s="131"/>
      <c r="E15" s="131"/>
      <c r="F15" s="131"/>
      <c r="G15" s="131"/>
      <c r="H15" s="132">
        <v>53000</v>
      </c>
      <c r="I15" s="131"/>
      <c r="J15" s="37">
        <v>51371.76</v>
      </c>
      <c r="K15" s="37">
        <v>22000</v>
      </c>
      <c r="L15" s="132">
        <v>22000</v>
      </c>
      <c r="M15" s="131"/>
      <c r="N15" s="131"/>
      <c r="O15" s="132">
        <v>22000</v>
      </c>
      <c r="P15" s="131"/>
      <c r="Q15" s="131"/>
    </row>
    <row r="16" spans="1:19" x14ac:dyDescent="0.2">
      <c r="A16" s="35"/>
      <c r="B16" s="35" t="s">
        <v>109</v>
      </c>
      <c r="C16" s="130" t="s">
        <v>13</v>
      </c>
      <c r="D16" s="131"/>
      <c r="E16" s="131"/>
      <c r="F16" s="131"/>
      <c r="G16" s="131"/>
      <c r="H16" s="132">
        <v>6600</v>
      </c>
      <c r="I16" s="131"/>
      <c r="J16" s="37">
        <v>9666.5499999999993</v>
      </c>
      <c r="K16" s="37">
        <v>6600</v>
      </c>
      <c r="L16" s="132">
        <v>6600</v>
      </c>
      <c r="M16" s="131"/>
      <c r="N16" s="131"/>
      <c r="O16" s="132">
        <v>6600</v>
      </c>
      <c r="P16" s="131"/>
      <c r="Q16" s="131"/>
    </row>
    <row r="17" spans="1:17" x14ac:dyDescent="0.2">
      <c r="A17" s="35"/>
      <c r="B17" s="35" t="s">
        <v>110</v>
      </c>
      <c r="C17" s="130" t="s">
        <v>14</v>
      </c>
      <c r="D17" s="131"/>
      <c r="E17" s="131"/>
      <c r="F17" s="131"/>
      <c r="G17" s="131"/>
      <c r="H17" s="132">
        <v>153994.59</v>
      </c>
      <c r="I17" s="131"/>
      <c r="J17" s="37">
        <v>100596.72</v>
      </c>
      <c r="K17" s="37">
        <v>153440.99</v>
      </c>
      <c r="L17" s="132">
        <v>133808.78</v>
      </c>
      <c r="M17" s="131"/>
      <c r="N17" s="131"/>
      <c r="O17" s="132">
        <v>109372.5</v>
      </c>
      <c r="P17" s="131"/>
      <c r="Q17" s="131"/>
    </row>
    <row r="18" spans="1:17" x14ac:dyDescent="0.2">
      <c r="A18" s="35"/>
      <c r="B18" s="35" t="s">
        <v>103</v>
      </c>
      <c r="C18" s="130" t="s">
        <v>6</v>
      </c>
      <c r="D18" s="131"/>
      <c r="E18" s="131"/>
      <c r="F18" s="131"/>
      <c r="G18" s="131"/>
      <c r="H18" s="132">
        <v>0</v>
      </c>
      <c r="I18" s="131"/>
      <c r="J18" s="37">
        <v>77.459999999999994</v>
      </c>
      <c r="K18" s="37">
        <v>0</v>
      </c>
      <c r="L18" s="132">
        <v>0</v>
      </c>
      <c r="M18" s="131"/>
      <c r="N18" s="131"/>
      <c r="O18" s="132">
        <v>0</v>
      </c>
      <c r="P18" s="131"/>
      <c r="Q18" s="131"/>
    </row>
    <row r="19" spans="1:17" x14ac:dyDescent="0.2">
      <c r="A19" s="35"/>
      <c r="B19" s="35" t="s">
        <v>111</v>
      </c>
      <c r="C19" s="130" t="s">
        <v>15</v>
      </c>
      <c r="D19" s="131"/>
      <c r="E19" s="131"/>
      <c r="F19" s="131"/>
      <c r="G19" s="131"/>
      <c r="H19" s="132">
        <v>0</v>
      </c>
      <c r="I19" s="131"/>
      <c r="J19" s="37">
        <v>77.459999999999994</v>
      </c>
      <c r="K19" s="37">
        <v>0</v>
      </c>
      <c r="L19" s="132">
        <v>0</v>
      </c>
      <c r="M19" s="131"/>
      <c r="N19" s="131"/>
      <c r="O19" s="132">
        <v>0</v>
      </c>
      <c r="P19" s="131"/>
      <c r="Q19" s="131"/>
    </row>
    <row r="20" spans="1:17" x14ac:dyDescent="0.2">
      <c r="A20" s="35"/>
      <c r="B20" s="35" t="s">
        <v>104</v>
      </c>
      <c r="C20" s="130" t="s">
        <v>7</v>
      </c>
      <c r="D20" s="131"/>
      <c r="E20" s="131"/>
      <c r="F20" s="131"/>
      <c r="G20" s="131"/>
      <c r="H20" s="132">
        <v>7652.47</v>
      </c>
      <c r="I20" s="131"/>
      <c r="J20" s="37">
        <v>3950.01</v>
      </c>
      <c r="K20" s="37">
        <v>0</v>
      </c>
      <c r="L20" s="132">
        <v>0</v>
      </c>
      <c r="M20" s="131"/>
      <c r="N20" s="131"/>
      <c r="O20" s="132">
        <v>0</v>
      </c>
      <c r="P20" s="131"/>
      <c r="Q20" s="131"/>
    </row>
    <row r="21" spans="1:17" x14ac:dyDescent="0.2">
      <c r="A21" s="35"/>
      <c r="B21" s="35" t="s">
        <v>112</v>
      </c>
      <c r="C21" s="130" t="s">
        <v>16</v>
      </c>
      <c r="D21" s="131"/>
      <c r="E21" s="131"/>
      <c r="F21" s="131"/>
      <c r="G21" s="131"/>
      <c r="H21" s="132">
        <v>7652.47</v>
      </c>
      <c r="I21" s="131"/>
      <c r="J21" s="37">
        <v>3950.01</v>
      </c>
      <c r="K21" s="37">
        <v>0</v>
      </c>
      <c r="L21" s="132">
        <v>0</v>
      </c>
      <c r="M21" s="131"/>
      <c r="N21" s="131"/>
      <c r="O21" s="132">
        <v>0</v>
      </c>
      <c r="P21" s="131"/>
      <c r="Q21" s="131"/>
    </row>
    <row r="22" spans="1:17" ht="15" x14ac:dyDescent="0.25">
      <c r="A22" s="48"/>
      <c r="B22" s="49"/>
      <c r="C22" s="143" t="s">
        <v>8</v>
      </c>
      <c r="D22" s="144"/>
      <c r="E22" s="144"/>
      <c r="F22" s="144"/>
      <c r="G22" s="144"/>
      <c r="H22" s="145">
        <v>1923247.06</v>
      </c>
      <c r="I22" s="144"/>
      <c r="J22" s="51">
        <f>J23+J29</f>
        <v>1590400.04</v>
      </c>
      <c r="K22" s="51">
        <v>2020540.99</v>
      </c>
      <c r="L22" s="145">
        <v>2060908.78</v>
      </c>
      <c r="M22" s="144"/>
      <c r="N22" s="144"/>
      <c r="O22" s="145">
        <f>O23+O29</f>
        <v>2071472.5</v>
      </c>
      <c r="P22" s="144"/>
      <c r="Q22" s="144"/>
    </row>
    <row r="23" spans="1:17" x14ac:dyDescent="0.2">
      <c r="A23" s="35"/>
      <c r="B23" s="35" t="s">
        <v>105</v>
      </c>
      <c r="C23" s="130" t="s">
        <v>9</v>
      </c>
      <c r="D23" s="131"/>
      <c r="E23" s="131"/>
      <c r="F23" s="131"/>
      <c r="G23" s="131"/>
      <c r="H23" s="132">
        <v>1888287.06</v>
      </c>
      <c r="I23" s="131"/>
      <c r="J23" s="37">
        <v>1559925.05</v>
      </c>
      <c r="K23" s="37">
        <v>1953290.99</v>
      </c>
      <c r="L23" s="132">
        <v>1999408.78</v>
      </c>
      <c r="M23" s="131"/>
      <c r="N23" s="131"/>
      <c r="O23" s="132">
        <v>2034972.5</v>
      </c>
      <c r="P23" s="131"/>
      <c r="Q23" s="131"/>
    </row>
    <row r="24" spans="1:17" x14ac:dyDescent="0.2">
      <c r="A24" s="35"/>
      <c r="B24" s="35" t="s">
        <v>113</v>
      </c>
      <c r="C24" s="130" t="s">
        <v>17</v>
      </c>
      <c r="D24" s="131"/>
      <c r="E24" s="131"/>
      <c r="F24" s="131"/>
      <c r="G24" s="131"/>
      <c r="H24" s="132">
        <v>1592767.45</v>
      </c>
      <c r="I24" s="131"/>
      <c r="J24" s="37">
        <v>1320335.6000000001</v>
      </c>
      <c r="K24" s="37">
        <v>1683667.68</v>
      </c>
      <c r="L24" s="132">
        <v>1730553.84</v>
      </c>
      <c r="M24" s="131"/>
      <c r="N24" s="131"/>
      <c r="O24" s="132">
        <v>1768020</v>
      </c>
      <c r="P24" s="131"/>
      <c r="Q24" s="131"/>
    </row>
    <row r="25" spans="1:17" x14ac:dyDescent="0.2">
      <c r="A25" s="35"/>
      <c r="B25" s="35" t="s">
        <v>114</v>
      </c>
      <c r="C25" s="130" t="s">
        <v>18</v>
      </c>
      <c r="D25" s="131"/>
      <c r="E25" s="131"/>
      <c r="F25" s="131"/>
      <c r="G25" s="131"/>
      <c r="H25" s="132">
        <v>290849.61</v>
      </c>
      <c r="I25" s="131"/>
      <c r="J25" s="37">
        <v>237719.76</v>
      </c>
      <c r="K25" s="37">
        <v>267973.31</v>
      </c>
      <c r="L25" s="132">
        <v>267204.94</v>
      </c>
      <c r="M25" s="131"/>
      <c r="N25" s="131"/>
      <c r="O25" s="132">
        <v>265302.5</v>
      </c>
      <c r="P25" s="131"/>
      <c r="Q25" s="131"/>
    </row>
    <row r="26" spans="1:17" x14ac:dyDescent="0.2">
      <c r="A26" s="35"/>
      <c r="B26" s="35" t="s">
        <v>115</v>
      </c>
      <c r="C26" s="130" t="s">
        <v>19</v>
      </c>
      <c r="D26" s="131"/>
      <c r="E26" s="131"/>
      <c r="F26" s="131"/>
      <c r="G26" s="131"/>
      <c r="H26" s="132">
        <v>1000</v>
      </c>
      <c r="I26" s="131"/>
      <c r="J26" s="37">
        <v>1010.19</v>
      </c>
      <c r="K26" s="37">
        <v>0</v>
      </c>
      <c r="L26" s="132">
        <v>0</v>
      </c>
      <c r="M26" s="131"/>
      <c r="N26" s="131"/>
      <c r="O26" s="132">
        <v>0</v>
      </c>
      <c r="P26" s="131"/>
      <c r="Q26" s="131"/>
    </row>
    <row r="27" spans="1:17" x14ac:dyDescent="0.2">
      <c r="A27" s="35"/>
      <c r="B27" s="35" t="s">
        <v>116</v>
      </c>
      <c r="C27" s="130" t="s">
        <v>20</v>
      </c>
      <c r="D27" s="131"/>
      <c r="E27" s="131"/>
      <c r="F27" s="131"/>
      <c r="G27" s="131"/>
      <c r="H27" s="132">
        <v>2770</v>
      </c>
      <c r="I27" s="131"/>
      <c r="J27" s="37">
        <v>0</v>
      </c>
      <c r="K27" s="37">
        <v>750</v>
      </c>
      <c r="L27" s="132">
        <v>750</v>
      </c>
      <c r="M27" s="131"/>
      <c r="N27" s="131"/>
      <c r="O27" s="132">
        <v>750</v>
      </c>
      <c r="P27" s="131"/>
      <c r="Q27" s="131"/>
    </row>
    <row r="28" spans="1:17" x14ac:dyDescent="0.2">
      <c r="A28" s="35"/>
      <c r="B28" s="35" t="s">
        <v>117</v>
      </c>
      <c r="C28" s="130" t="s">
        <v>21</v>
      </c>
      <c r="D28" s="131"/>
      <c r="E28" s="131"/>
      <c r="F28" s="131"/>
      <c r="G28" s="131"/>
      <c r="H28" s="132">
        <v>900</v>
      </c>
      <c r="I28" s="131"/>
      <c r="J28" s="37">
        <v>859.5</v>
      </c>
      <c r="K28" s="37">
        <v>900</v>
      </c>
      <c r="L28" s="132">
        <v>900</v>
      </c>
      <c r="M28" s="131"/>
      <c r="N28" s="131"/>
      <c r="O28" s="132">
        <v>900</v>
      </c>
      <c r="P28" s="131"/>
      <c r="Q28" s="131"/>
    </row>
    <row r="29" spans="1:17" x14ac:dyDescent="0.2">
      <c r="A29" s="35"/>
      <c r="B29" s="35" t="s">
        <v>106</v>
      </c>
      <c r="C29" s="130" t="s">
        <v>10</v>
      </c>
      <c r="D29" s="131"/>
      <c r="E29" s="131"/>
      <c r="F29" s="131"/>
      <c r="G29" s="131"/>
      <c r="H29" s="132">
        <v>34960</v>
      </c>
      <c r="I29" s="131"/>
      <c r="J29" s="37">
        <v>30474.99</v>
      </c>
      <c r="K29" s="37">
        <v>67250</v>
      </c>
      <c r="L29" s="132">
        <v>61500</v>
      </c>
      <c r="M29" s="131"/>
      <c r="N29" s="131"/>
      <c r="O29" s="132">
        <v>36500</v>
      </c>
      <c r="P29" s="131"/>
      <c r="Q29" s="131"/>
    </row>
    <row r="30" spans="1:17" x14ac:dyDescent="0.2">
      <c r="A30" s="35"/>
      <c r="B30" s="35" t="s">
        <v>118</v>
      </c>
      <c r="C30" s="130" t="s">
        <v>22</v>
      </c>
      <c r="D30" s="131"/>
      <c r="E30" s="131"/>
      <c r="F30" s="131"/>
      <c r="G30" s="131"/>
      <c r="H30" s="132">
        <v>34960</v>
      </c>
      <c r="I30" s="131"/>
      <c r="J30" s="37">
        <v>30474.99</v>
      </c>
      <c r="K30" s="37">
        <v>67250</v>
      </c>
      <c r="L30" s="132">
        <v>61500</v>
      </c>
      <c r="M30" s="131"/>
      <c r="N30" s="131"/>
      <c r="O30" s="132">
        <v>36500</v>
      </c>
      <c r="P30" s="131"/>
      <c r="Q30" s="131"/>
    </row>
    <row r="31" spans="1:17" x14ac:dyDescent="0.2">
      <c r="A31" s="35"/>
      <c r="B31" s="35" t="s">
        <v>119</v>
      </c>
      <c r="C31" s="130" t="s">
        <v>23</v>
      </c>
      <c r="D31" s="131"/>
      <c r="E31" s="131"/>
      <c r="F31" s="131"/>
      <c r="G31" s="131"/>
      <c r="H31" s="132">
        <v>0</v>
      </c>
      <c r="I31" s="131"/>
      <c r="J31" s="37">
        <v>0</v>
      </c>
      <c r="K31" s="37">
        <v>0</v>
      </c>
      <c r="L31" s="132">
        <v>0</v>
      </c>
      <c r="M31" s="131"/>
      <c r="N31" s="131"/>
      <c r="O31" s="132">
        <v>0</v>
      </c>
      <c r="P31" s="131"/>
      <c r="Q31" s="131"/>
    </row>
    <row r="32" spans="1:17" x14ac:dyDescent="0.2">
      <c r="A32" s="35"/>
      <c r="B32" s="35" t="s">
        <v>104</v>
      </c>
      <c r="C32" s="130" t="s">
        <v>7</v>
      </c>
      <c r="D32" s="131"/>
      <c r="E32" s="131"/>
      <c r="F32" s="131"/>
      <c r="G32" s="131"/>
      <c r="H32" s="132">
        <v>0</v>
      </c>
      <c r="I32" s="131"/>
      <c r="J32" s="37">
        <v>0</v>
      </c>
      <c r="K32" s="37">
        <v>0</v>
      </c>
      <c r="L32" s="132">
        <v>0</v>
      </c>
      <c r="M32" s="131"/>
      <c r="N32" s="131"/>
      <c r="O32" s="132">
        <v>0</v>
      </c>
      <c r="P32" s="131"/>
      <c r="Q32" s="131"/>
    </row>
    <row r="33" spans="1:20" x14ac:dyDescent="0.2">
      <c r="A33" s="35"/>
      <c r="B33" s="35" t="s">
        <v>112</v>
      </c>
      <c r="C33" s="130" t="s">
        <v>16</v>
      </c>
      <c r="D33" s="131"/>
      <c r="E33" s="131"/>
      <c r="F33" s="131"/>
      <c r="G33" s="131"/>
      <c r="H33" s="132">
        <v>0</v>
      </c>
      <c r="I33" s="131"/>
      <c r="J33" s="37">
        <v>0</v>
      </c>
      <c r="K33" s="37">
        <v>0</v>
      </c>
      <c r="L33" s="132">
        <v>0</v>
      </c>
      <c r="M33" s="131"/>
      <c r="N33" s="131"/>
      <c r="O33" s="132">
        <v>0</v>
      </c>
      <c r="P33" s="131"/>
      <c r="Q33" s="131"/>
    </row>
    <row r="34" spans="1:20" ht="409.6" hidden="1" customHeight="1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20" ht="9.75" customHeight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20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20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20" ht="15" customHeight="1" x14ac:dyDescent="0.2">
      <c r="K38" s="124"/>
      <c r="L38" s="124"/>
      <c r="M38" s="124"/>
      <c r="N38" s="124"/>
      <c r="O38" s="124"/>
      <c r="P38" s="124"/>
      <c r="Q38" s="124"/>
      <c r="R38" s="124"/>
      <c r="S38" s="118"/>
      <c r="T38" s="119"/>
    </row>
    <row r="39" spans="1:20" ht="15" customHeight="1" x14ac:dyDescent="0.2">
      <c r="K39" s="124"/>
      <c r="L39" s="124"/>
      <c r="M39" s="124"/>
      <c r="N39" s="124"/>
      <c r="O39" s="124"/>
      <c r="P39" s="124"/>
      <c r="Q39" s="124"/>
      <c r="R39" s="120"/>
      <c r="S39" s="120"/>
      <c r="T39" s="120"/>
    </row>
    <row r="40" spans="1:20" x14ac:dyDescent="0.2">
      <c r="K40" s="124" t="s">
        <v>150</v>
      </c>
      <c r="L40" s="124"/>
      <c r="M40" s="124"/>
      <c r="N40" s="124"/>
      <c r="O40" s="124"/>
      <c r="P40" s="124"/>
      <c r="Q40" s="124"/>
      <c r="R40" s="124"/>
    </row>
    <row r="41" spans="1:20" x14ac:dyDescent="0.2">
      <c r="K41" s="124" t="s">
        <v>151</v>
      </c>
      <c r="L41" s="124"/>
      <c r="M41" s="124"/>
      <c r="N41" s="124"/>
      <c r="O41" s="124"/>
      <c r="P41" s="124"/>
      <c r="Q41" s="124"/>
      <c r="R41" s="120"/>
    </row>
    <row r="43" spans="1:20" x14ac:dyDescent="0.2">
      <c r="K43" s="124"/>
      <c r="L43" s="124"/>
      <c r="M43" s="124"/>
      <c r="N43" s="124"/>
      <c r="O43" s="124"/>
      <c r="P43" s="124"/>
      <c r="Q43" s="124"/>
      <c r="R43" s="124"/>
    </row>
    <row r="44" spans="1:20" x14ac:dyDescent="0.2">
      <c r="K44" s="124"/>
      <c r="L44" s="124"/>
      <c r="M44" s="124"/>
      <c r="N44" s="124"/>
      <c r="O44" s="124"/>
      <c r="P44" s="124"/>
      <c r="Q44" s="124"/>
      <c r="R44" s="120"/>
    </row>
  </sheetData>
  <mergeCells count="110">
    <mergeCell ref="H10:I10"/>
    <mergeCell ref="L10:N10"/>
    <mergeCell ref="O10:Q10"/>
    <mergeCell ref="C11:G11"/>
    <mergeCell ref="H11:I11"/>
    <mergeCell ref="L11:N11"/>
    <mergeCell ref="O11:Q11"/>
    <mergeCell ref="N2:O3"/>
    <mergeCell ref="Q2:S3"/>
    <mergeCell ref="A3:E4"/>
    <mergeCell ref="M6:O7"/>
    <mergeCell ref="Q6:S7"/>
    <mergeCell ref="A8:C8"/>
    <mergeCell ref="B9:O9"/>
    <mergeCell ref="A6:C6"/>
    <mergeCell ref="C7:L7"/>
    <mergeCell ref="C14:G14"/>
    <mergeCell ref="H14:I14"/>
    <mergeCell ref="L14:N14"/>
    <mergeCell ref="O14:Q14"/>
    <mergeCell ref="C15:G15"/>
    <mergeCell ref="H15:I15"/>
    <mergeCell ref="L15:N15"/>
    <mergeCell ref="O15:Q15"/>
    <mergeCell ref="C12:G12"/>
    <mergeCell ref="H12:I12"/>
    <mergeCell ref="L12:N12"/>
    <mergeCell ref="O12:Q12"/>
    <mergeCell ref="C13:G13"/>
    <mergeCell ref="H13:I13"/>
    <mergeCell ref="L13:N13"/>
    <mergeCell ref="O13:Q13"/>
    <mergeCell ref="C18:G18"/>
    <mergeCell ref="H18:I18"/>
    <mergeCell ref="L18:N18"/>
    <mergeCell ref="O18:Q18"/>
    <mergeCell ref="C19:G19"/>
    <mergeCell ref="H19:I19"/>
    <mergeCell ref="L19:N19"/>
    <mergeCell ref="O19:Q19"/>
    <mergeCell ref="C16:G16"/>
    <mergeCell ref="H16:I16"/>
    <mergeCell ref="L16:N16"/>
    <mergeCell ref="O16:Q16"/>
    <mergeCell ref="C17:G17"/>
    <mergeCell ref="H17:I17"/>
    <mergeCell ref="L17:N17"/>
    <mergeCell ref="O17:Q17"/>
    <mergeCell ref="C22:G22"/>
    <mergeCell ref="H22:I22"/>
    <mergeCell ref="L22:N22"/>
    <mergeCell ref="O22:Q22"/>
    <mergeCell ref="C20:G20"/>
    <mergeCell ref="H20:I20"/>
    <mergeCell ref="L20:N20"/>
    <mergeCell ref="O20:Q20"/>
    <mergeCell ref="C21:G21"/>
    <mergeCell ref="H21:I21"/>
    <mergeCell ref="L21:N21"/>
    <mergeCell ref="O21:Q21"/>
    <mergeCell ref="C24:G24"/>
    <mergeCell ref="H24:I24"/>
    <mergeCell ref="L24:N24"/>
    <mergeCell ref="O24:Q24"/>
    <mergeCell ref="C25:G25"/>
    <mergeCell ref="H25:I25"/>
    <mergeCell ref="L25:N25"/>
    <mergeCell ref="O25:Q25"/>
    <mergeCell ref="C23:G23"/>
    <mergeCell ref="H23:I23"/>
    <mergeCell ref="L23:N23"/>
    <mergeCell ref="O23:Q23"/>
    <mergeCell ref="C26:G26"/>
    <mergeCell ref="H26:I26"/>
    <mergeCell ref="L26:N26"/>
    <mergeCell ref="O26:Q26"/>
    <mergeCell ref="C27:G27"/>
    <mergeCell ref="H27:I27"/>
    <mergeCell ref="L27:N27"/>
    <mergeCell ref="O27:Q27"/>
    <mergeCell ref="C28:G28"/>
    <mergeCell ref="H28:I28"/>
    <mergeCell ref="L28:N28"/>
    <mergeCell ref="O28:Q28"/>
    <mergeCell ref="C30:G30"/>
    <mergeCell ref="H30:I30"/>
    <mergeCell ref="L30:N30"/>
    <mergeCell ref="O30:Q30"/>
    <mergeCell ref="C31:G31"/>
    <mergeCell ref="H31:I31"/>
    <mergeCell ref="L31:N31"/>
    <mergeCell ref="O31:Q31"/>
    <mergeCell ref="H29:I29"/>
    <mergeCell ref="L29:N29"/>
    <mergeCell ref="O29:Q29"/>
    <mergeCell ref="C29:G29"/>
    <mergeCell ref="K39:Q39"/>
    <mergeCell ref="K38:R38"/>
    <mergeCell ref="K43:R43"/>
    <mergeCell ref="K44:Q44"/>
    <mergeCell ref="K40:R40"/>
    <mergeCell ref="K41:Q41"/>
    <mergeCell ref="C32:G32"/>
    <mergeCell ref="H32:I32"/>
    <mergeCell ref="L32:N32"/>
    <mergeCell ref="O32:Q32"/>
    <mergeCell ref="C33:G33"/>
    <mergeCell ref="H33:I33"/>
    <mergeCell ref="L33:N33"/>
    <mergeCell ref="O33:Q33"/>
  </mergeCells>
  <pageMargins left="0" right="0" top="9.8425196850393706E-2" bottom="0.41753937007874015" header="9.8425196850393706E-2" footer="9.8425196850393706E-2"/>
  <pageSetup paperSize="9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workbookViewId="0">
      <pane ySplit="9" topLeftCell="A10" activePane="bottomLeft" state="frozenSplit"/>
      <selection pane="bottomLeft" activeCell="A11" sqref="A11"/>
    </sheetView>
  </sheetViews>
  <sheetFormatPr defaultRowHeight="15" x14ac:dyDescent="0.25"/>
  <cols>
    <col min="1" max="1" width="6.28515625" style="22" customWidth="1"/>
    <col min="2" max="2" width="12.140625" style="22" customWidth="1"/>
    <col min="3" max="3" width="10.140625" style="22" customWidth="1"/>
    <col min="4" max="4" width="4" style="22" customWidth="1"/>
    <col min="5" max="5" width="10.140625" style="22" customWidth="1"/>
    <col min="6" max="6" width="12.28515625" style="22" customWidth="1"/>
    <col min="7" max="7" width="23.85546875" style="22" customWidth="1"/>
    <col min="8" max="8" width="11.42578125" style="22" customWidth="1"/>
    <col min="9" max="9" width="2.140625" style="22" customWidth="1"/>
    <col min="10" max="10" width="12.85546875" style="22" customWidth="1"/>
    <col min="11" max="11" width="13" style="22" customWidth="1"/>
    <col min="12" max="12" width="4.7109375" customWidth="1"/>
    <col min="13" max="13" width="8.85546875" style="22" customWidth="1"/>
    <col min="14" max="14" width="12.28515625" style="22" customWidth="1"/>
    <col min="15" max="247" width="9.140625" style="22"/>
    <col min="248" max="248" width="3.28515625" style="22" customWidth="1"/>
    <col min="249" max="249" width="8.5703125" style="22" customWidth="1"/>
    <col min="250" max="250" width="13.42578125" style="22" customWidth="1"/>
    <col min="251" max="251" width="10.140625" style="22" customWidth="1"/>
    <col min="252" max="252" width="4" style="22" customWidth="1"/>
    <col min="253" max="253" width="10.140625" style="22" customWidth="1"/>
    <col min="254" max="254" width="12.28515625" style="22" customWidth="1"/>
    <col min="255" max="255" width="22.140625" style="22" customWidth="1"/>
    <col min="256" max="256" width="11.42578125" style="22" customWidth="1"/>
    <col min="257" max="257" width="2.140625" style="22" customWidth="1"/>
    <col min="258" max="259" width="13.7109375" style="22" customWidth="1"/>
    <col min="260" max="260" width="4.7109375" style="22" customWidth="1"/>
    <col min="261" max="261" width="5.28515625" style="22" customWidth="1"/>
    <col min="262" max="262" width="3.5703125" style="22" customWidth="1"/>
    <col min="263" max="263" width="4.5703125" style="22" customWidth="1"/>
    <col min="264" max="264" width="1.140625" style="22" customWidth="1"/>
    <col min="265" max="265" width="7.85546875" style="22" customWidth="1"/>
    <col min="266" max="266" width="0" style="22" hidden="1" customWidth="1"/>
    <col min="267" max="267" width="5.7109375" style="22" customWidth="1"/>
    <col min="268" max="268" width="3.42578125" style="22" customWidth="1"/>
    <col min="269" max="503" width="9.140625" style="22"/>
    <col min="504" max="504" width="3.28515625" style="22" customWidth="1"/>
    <col min="505" max="505" width="8.5703125" style="22" customWidth="1"/>
    <col min="506" max="506" width="13.42578125" style="22" customWidth="1"/>
    <col min="507" max="507" width="10.140625" style="22" customWidth="1"/>
    <col min="508" max="508" width="4" style="22" customWidth="1"/>
    <col min="509" max="509" width="10.140625" style="22" customWidth="1"/>
    <col min="510" max="510" width="12.28515625" style="22" customWidth="1"/>
    <col min="511" max="511" width="22.140625" style="22" customWidth="1"/>
    <col min="512" max="512" width="11.42578125" style="22" customWidth="1"/>
    <col min="513" max="513" width="2.140625" style="22" customWidth="1"/>
    <col min="514" max="515" width="13.7109375" style="22" customWidth="1"/>
    <col min="516" max="516" width="4.7109375" style="22" customWidth="1"/>
    <col min="517" max="517" width="5.28515625" style="22" customWidth="1"/>
    <col min="518" max="518" width="3.5703125" style="22" customWidth="1"/>
    <col min="519" max="519" width="4.5703125" style="22" customWidth="1"/>
    <col min="520" max="520" width="1.140625" style="22" customWidth="1"/>
    <col min="521" max="521" width="7.85546875" style="22" customWidth="1"/>
    <col min="522" max="522" width="0" style="22" hidden="1" customWidth="1"/>
    <col min="523" max="523" width="5.7109375" style="22" customWidth="1"/>
    <col min="524" max="524" width="3.42578125" style="22" customWidth="1"/>
    <col min="525" max="759" width="9.140625" style="22"/>
    <col min="760" max="760" width="3.28515625" style="22" customWidth="1"/>
    <col min="761" max="761" width="8.5703125" style="22" customWidth="1"/>
    <col min="762" max="762" width="13.42578125" style="22" customWidth="1"/>
    <col min="763" max="763" width="10.140625" style="22" customWidth="1"/>
    <col min="764" max="764" width="4" style="22" customWidth="1"/>
    <col min="765" max="765" width="10.140625" style="22" customWidth="1"/>
    <col min="766" max="766" width="12.28515625" style="22" customWidth="1"/>
    <col min="767" max="767" width="22.140625" style="22" customWidth="1"/>
    <col min="768" max="768" width="11.42578125" style="22" customWidth="1"/>
    <col min="769" max="769" width="2.140625" style="22" customWidth="1"/>
    <col min="770" max="771" width="13.7109375" style="22" customWidth="1"/>
    <col min="772" max="772" width="4.7109375" style="22" customWidth="1"/>
    <col min="773" max="773" width="5.28515625" style="22" customWidth="1"/>
    <col min="774" max="774" width="3.5703125" style="22" customWidth="1"/>
    <col min="775" max="775" width="4.5703125" style="22" customWidth="1"/>
    <col min="776" max="776" width="1.140625" style="22" customWidth="1"/>
    <col min="777" max="777" width="7.85546875" style="22" customWidth="1"/>
    <col min="778" max="778" width="0" style="22" hidden="1" customWidth="1"/>
    <col min="779" max="779" width="5.7109375" style="22" customWidth="1"/>
    <col min="780" max="780" width="3.42578125" style="22" customWidth="1"/>
    <col min="781" max="1015" width="9.140625" style="22"/>
    <col min="1016" max="1016" width="3.28515625" style="22" customWidth="1"/>
    <col min="1017" max="1017" width="8.5703125" style="22" customWidth="1"/>
    <col min="1018" max="1018" width="13.42578125" style="22" customWidth="1"/>
    <col min="1019" max="1019" width="10.140625" style="22" customWidth="1"/>
    <col min="1020" max="1020" width="4" style="22" customWidth="1"/>
    <col min="1021" max="1021" width="10.140625" style="22" customWidth="1"/>
    <col min="1022" max="1022" width="12.28515625" style="22" customWidth="1"/>
    <col min="1023" max="1023" width="22.140625" style="22" customWidth="1"/>
    <col min="1024" max="1024" width="11.42578125" style="22" customWidth="1"/>
    <col min="1025" max="1025" width="2.140625" style="22" customWidth="1"/>
    <col min="1026" max="1027" width="13.7109375" style="22" customWidth="1"/>
    <col min="1028" max="1028" width="4.7109375" style="22" customWidth="1"/>
    <col min="1029" max="1029" width="5.28515625" style="22" customWidth="1"/>
    <col min="1030" max="1030" width="3.5703125" style="22" customWidth="1"/>
    <col min="1031" max="1031" width="4.5703125" style="22" customWidth="1"/>
    <col min="1032" max="1032" width="1.140625" style="22" customWidth="1"/>
    <col min="1033" max="1033" width="7.85546875" style="22" customWidth="1"/>
    <col min="1034" max="1034" width="0" style="22" hidden="1" customWidth="1"/>
    <col min="1035" max="1035" width="5.7109375" style="22" customWidth="1"/>
    <col min="1036" max="1036" width="3.42578125" style="22" customWidth="1"/>
    <col min="1037" max="1271" width="9.140625" style="22"/>
    <col min="1272" max="1272" width="3.28515625" style="22" customWidth="1"/>
    <col min="1273" max="1273" width="8.5703125" style="22" customWidth="1"/>
    <col min="1274" max="1274" width="13.42578125" style="22" customWidth="1"/>
    <col min="1275" max="1275" width="10.140625" style="22" customWidth="1"/>
    <col min="1276" max="1276" width="4" style="22" customWidth="1"/>
    <col min="1277" max="1277" width="10.140625" style="22" customWidth="1"/>
    <col min="1278" max="1278" width="12.28515625" style="22" customWidth="1"/>
    <col min="1279" max="1279" width="22.140625" style="22" customWidth="1"/>
    <col min="1280" max="1280" width="11.42578125" style="22" customWidth="1"/>
    <col min="1281" max="1281" width="2.140625" style="22" customWidth="1"/>
    <col min="1282" max="1283" width="13.7109375" style="22" customWidth="1"/>
    <col min="1284" max="1284" width="4.7109375" style="22" customWidth="1"/>
    <col min="1285" max="1285" width="5.28515625" style="22" customWidth="1"/>
    <col min="1286" max="1286" width="3.5703125" style="22" customWidth="1"/>
    <col min="1287" max="1287" width="4.5703125" style="22" customWidth="1"/>
    <col min="1288" max="1288" width="1.140625" style="22" customWidth="1"/>
    <col min="1289" max="1289" width="7.85546875" style="22" customWidth="1"/>
    <col min="1290" max="1290" width="0" style="22" hidden="1" customWidth="1"/>
    <col min="1291" max="1291" width="5.7109375" style="22" customWidth="1"/>
    <col min="1292" max="1292" width="3.42578125" style="22" customWidth="1"/>
    <col min="1293" max="1527" width="9.140625" style="22"/>
    <col min="1528" max="1528" width="3.28515625" style="22" customWidth="1"/>
    <col min="1529" max="1529" width="8.5703125" style="22" customWidth="1"/>
    <col min="1530" max="1530" width="13.42578125" style="22" customWidth="1"/>
    <col min="1531" max="1531" width="10.140625" style="22" customWidth="1"/>
    <col min="1532" max="1532" width="4" style="22" customWidth="1"/>
    <col min="1533" max="1533" width="10.140625" style="22" customWidth="1"/>
    <col min="1534" max="1534" width="12.28515625" style="22" customWidth="1"/>
    <col min="1535" max="1535" width="22.140625" style="22" customWidth="1"/>
    <col min="1536" max="1536" width="11.42578125" style="22" customWidth="1"/>
    <col min="1537" max="1537" width="2.140625" style="22" customWidth="1"/>
    <col min="1538" max="1539" width="13.7109375" style="22" customWidth="1"/>
    <col min="1540" max="1540" width="4.7109375" style="22" customWidth="1"/>
    <col min="1541" max="1541" width="5.28515625" style="22" customWidth="1"/>
    <col min="1542" max="1542" width="3.5703125" style="22" customWidth="1"/>
    <col min="1543" max="1543" width="4.5703125" style="22" customWidth="1"/>
    <col min="1544" max="1544" width="1.140625" style="22" customWidth="1"/>
    <col min="1545" max="1545" width="7.85546875" style="22" customWidth="1"/>
    <col min="1546" max="1546" width="0" style="22" hidden="1" customWidth="1"/>
    <col min="1547" max="1547" width="5.7109375" style="22" customWidth="1"/>
    <col min="1548" max="1548" width="3.42578125" style="22" customWidth="1"/>
    <col min="1549" max="1783" width="9.140625" style="22"/>
    <col min="1784" max="1784" width="3.28515625" style="22" customWidth="1"/>
    <col min="1785" max="1785" width="8.5703125" style="22" customWidth="1"/>
    <col min="1786" max="1786" width="13.42578125" style="22" customWidth="1"/>
    <col min="1787" max="1787" width="10.140625" style="22" customWidth="1"/>
    <col min="1788" max="1788" width="4" style="22" customWidth="1"/>
    <col min="1789" max="1789" width="10.140625" style="22" customWidth="1"/>
    <col min="1790" max="1790" width="12.28515625" style="22" customWidth="1"/>
    <col min="1791" max="1791" width="22.140625" style="22" customWidth="1"/>
    <col min="1792" max="1792" width="11.42578125" style="22" customWidth="1"/>
    <col min="1793" max="1793" width="2.140625" style="22" customWidth="1"/>
    <col min="1794" max="1795" width="13.7109375" style="22" customWidth="1"/>
    <col min="1796" max="1796" width="4.7109375" style="22" customWidth="1"/>
    <col min="1797" max="1797" width="5.28515625" style="22" customWidth="1"/>
    <col min="1798" max="1798" width="3.5703125" style="22" customWidth="1"/>
    <col min="1799" max="1799" width="4.5703125" style="22" customWidth="1"/>
    <col min="1800" max="1800" width="1.140625" style="22" customWidth="1"/>
    <col min="1801" max="1801" width="7.85546875" style="22" customWidth="1"/>
    <col min="1802" max="1802" width="0" style="22" hidden="1" customWidth="1"/>
    <col min="1803" max="1803" width="5.7109375" style="22" customWidth="1"/>
    <col min="1804" max="1804" width="3.42578125" style="22" customWidth="1"/>
    <col min="1805" max="2039" width="9.140625" style="22"/>
    <col min="2040" max="2040" width="3.28515625" style="22" customWidth="1"/>
    <col min="2041" max="2041" width="8.5703125" style="22" customWidth="1"/>
    <col min="2042" max="2042" width="13.42578125" style="22" customWidth="1"/>
    <col min="2043" max="2043" width="10.140625" style="22" customWidth="1"/>
    <col min="2044" max="2044" width="4" style="22" customWidth="1"/>
    <col min="2045" max="2045" width="10.140625" style="22" customWidth="1"/>
    <col min="2046" max="2046" width="12.28515625" style="22" customWidth="1"/>
    <col min="2047" max="2047" width="22.140625" style="22" customWidth="1"/>
    <col min="2048" max="2048" width="11.42578125" style="22" customWidth="1"/>
    <col min="2049" max="2049" width="2.140625" style="22" customWidth="1"/>
    <col min="2050" max="2051" width="13.7109375" style="22" customWidth="1"/>
    <col min="2052" max="2052" width="4.7109375" style="22" customWidth="1"/>
    <col min="2053" max="2053" width="5.28515625" style="22" customWidth="1"/>
    <col min="2054" max="2054" width="3.5703125" style="22" customWidth="1"/>
    <col min="2055" max="2055" width="4.5703125" style="22" customWidth="1"/>
    <col min="2056" max="2056" width="1.140625" style="22" customWidth="1"/>
    <col min="2057" max="2057" width="7.85546875" style="22" customWidth="1"/>
    <col min="2058" max="2058" width="0" style="22" hidden="1" customWidth="1"/>
    <col min="2059" max="2059" width="5.7109375" style="22" customWidth="1"/>
    <col min="2060" max="2060" width="3.42578125" style="22" customWidth="1"/>
    <col min="2061" max="2295" width="9.140625" style="22"/>
    <col min="2296" max="2296" width="3.28515625" style="22" customWidth="1"/>
    <col min="2297" max="2297" width="8.5703125" style="22" customWidth="1"/>
    <col min="2298" max="2298" width="13.42578125" style="22" customWidth="1"/>
    <col min="2299" max="2299" width="10.140625" style="22" customWidth="1"/>
    <col min="2300" max="2300" width="4" style="22" customWidth="1"/>
    <col min="2301" max="2301" width="10.140625" style="22" customWidth="1"/>
    <col min="2302" max="2302" width="12.28515625" style="22" customWidth="1"/>
    <col min="2303" max="2303" width="22.140625" style="22" customWidth="1"/>
    <col min="2304" max="2304" width="11.42578125" style="22" customWidth="1"/>
    <col min="2305" max="2305" width="2.140625" style="22" customWidth="1"/>
    <col min="2306" max="2307" width="13.7109375" style="22" customWidth="1"/>
    <col min="2308" max="2308" width="4.7109375" style="22" customWidth="1"/>
    <col min="2309" max="2309" width="5.28515625" style="22" customWidth="1"/>
    <col min="2310" max="2310" width="3.5703125" style="22" customWidth="1"/>
    <col min="2311" max="2311" width="4.5703125" style="22" customWidth="1"/>
    <col min="2312" max="2312" width="1.140625" style="22" customWidth="1"/>
    <col min="2313" max="2313" width="7.85546875" style="22" customWidth="1"/>
    <col min="2314" max="2314" width="0" style="22" hidden="1" customWidth="1"/>
    <col min="2315" max="2315" width="5.7109375" style="22" customWidth="1"/>
    <col min="2316" max="2316" width="3.42578125" style="22" customWidth="1"/>
    <col min="2317" max="2551" width="9.140625" style="22"/>
    <col min="2552" max="2552" width="3.28515625" style="22" customWidth="1"/>
    <col min="2553" max="2553" width="8.5703125" style="22" customWidth="1"/>
    <col min="2554" max="2554" width="13.42578125" style="22" customWidth="1"/>
    <col min="2555" max="2555" width="10.140625" style="22" customWidth="1"/>
    <col min="2556" max="2556" width="4" style="22" customWidth="1"/>
    <col min="2557" max="2557" width="10.140625" style="22" customWidth="1"/>
    <col min="2558" max="2558" width="12.28515625" style="22" customWidth="1"/>
    <col min="2559" max="2559" width="22.140625" style="22" customWidth="1"/>
    <col min="2560" max="2560" width="11.42578125" style="22" customWidth="1"/>
    <col min="2561" max="2561" width="2.140625" style="22" customWidth="1"/>
    <col min="2562" max="2563" width="13.7109375" style="22" customWidth="1"/>
    <col min="2564" max="2564" width="4.7109375" style="22" customWidth="1"/>
    <col min="2565" max="2565" width="5.28515625" style="22" customWidth="1"/>
    <col min="2566" max="2566" width="3.5703125" style="22" customWidth="1"/>
    <col min="2567" max="2567" width="4.5703125" style="22" customWidth="1"/>
    <col min="2568" max="2568" width="1.140625" style="22" customWidth="1"/>
    <col min="2569" max="2569" width="7.85546875" style="22" customWidth="1"/>
    <col min="2570" max="2570" width="0" style="22" hidden="1" customWidth="1"/>
    <col min="2571" max="2571" width="5.7109375" style="22" customWidth="1"/>
    <col min="2572" max="2572" width="3.42578125" style="22" customWidth="1"/>
    <col min="2573" max="2807" width="9.140625" style="22"/>
    <col min="2808" max="2808" width="3.28515625" style="22" customWidth="1"/>
    <col min="2809" max="2809" width="8.5703125" style="22" customWidth="1"/>
    <col min="2810" max="2810" width="13.42578125" style="22" customWidth="1"/>
    <col min="2811" max="2811" width="10.140625" style="22" customWidth="1"/>
    <col min="2812" max="2812" width="4" style="22" customWidth="1"/>
    <col min="2813" max="2813" width="10.140625" style="22" customWidth="1"/>
    <col min="2814" max="2814" width="12.28515625" style="22" customWidth="1"/>
    <col min="2815" max="2815" width="22.140625" style="22" customWidth="1"/>
    <col min="2816" max="2816" width="11.42578125" style="22" customWidth="1"/>
    <col min="2817" max="2817" width="2.140625" style="22" customWidth="1"/>
    <col min="2818" max="2819" width="13.7109375" style="22" customWidth="1"/>
    <col min="2820" max="2820" width="4.7109375" style="22" customWidth="1"/>
    <col min="2821" max="2821" width="5.28515625" style="22" customWidth="1"/>
    <col min="2822" max="2822" width="3.5703125" style="22" customWidth="1"/>
    <col min="2823" max="2823" width="4.5703125" style="22" customWidth="1"/>
    <col min="2824" max="2824" width="1.140625" style="22" customWidth="1"/>
    <col min="2825" max="2825" width="7.85546875" style="22" customWidth="1"/>
    <col min="2826" max="2826" width="0" style="22" hidden="1" customWidth="1"/>
    <col min="2827" max="2827" width="5.7109375" style="22" customWidth="1"/>
    <col min="2828" max="2828" width="3.42578125" style="22" customWidth="1"/>
    <col min="2829" max="3063" width="9.140625" style="22"/>
    <col min="3064" max="3064" width="3.28515625" style="22" customWidth="1"/>
    <col min="3065" max="3065" width="8.5703125" style="22" customWidth="1"/>
    <col min="3066" max="3066" width="13.42578125" style="22" customWidth="1"/>
    <col min="3067" max="3067" width="10.140625" style="22" customWidth="1"/>
    <col min="3068" max="3068" width="4" style="22" customWidth="1"/>
    <col min="3069" max="3069" width="10.140625" style="22" customWidth="1"/>
    <col min="3070" max="3070" width="12.28515625" style="22" customWidth="1"/>
    <col min="3071" max="3071" width="22.140625" style="22" customWidth="1"/>
    <col min="3072" max="3072" width="11.42578125" style="22" customWidth="1"/>
    <col min="3073" max="3073" width="2.140625" style="22" customWidth="1"/>
    <col min="3074" max="3075" width="13.7109375" style="22" customWidth="1"/>
    <col min="3076" max="3076" width="4.7109375" style="22" customWidth="1"/>
    <col min="3077" max="3077" width="5.28515625" style="22" customWidth="1"/>
    <col min="3078" max="3078" width="3.5703125" style="22" customWidth="1"/>
    <col min="3079" max="3079" width="4.5703125" style="22" customWidth="1"/>
    <col min="3080" max="3080" width="1.140625" style="22" customWidth="1"/>
    <col min="3081" max="3081" width="7.85546875" style="22" customWidth="1"/>
    <col min="3082" max="3082" width="0" style="22" hidden="1" customWidth="1"/>
    <col min="3083" max="3083" width="5.7109375" style="22" customWidth="1"/>
    <col min="3084" max="3084" width="3.42578125" style="22" customWidth="1"/>
    <col min="3085" max="3319" width="9.140625" style="22"/>
    <col min="3320" max="3320" width="3.28515625" style="22" customWidth="1"/>
    <col min="3321" max="3321" width="8.5703125" style="22" customWidth="1"/>
    <col min="3322" max="3322" width="13.42578125" style="22" customWidth="1"/>
    <col min="3323" max="3323" width="10.140625" style="22" customWidth="1"/>
    <col min="3324" max="3324" width="4" style="22" customWidth="1"/>
    <col min="3325" max="3325" width="10.140625" style="22" customWidth="1"/>
    <col min="3326" max="3326" width="12.28515625" style="22" customWidth="1"/>
    <col min="3327" max="3327" width="22.140625" style="22" customWidth="1"/>
    <col min="3328" max="3328" width="11.42578125" style="22" customWidth="1"/>
    <col min="3329" max="3329" width="2.140625" style="22" customWidth="1"/>
    <col min="3330" max="3331" width="13.7109375" style="22" customWidth="1"/>
    <col min="3332" max="3332" width="4.7109375" style="22" customWidth="1"/>
    <col min="3333" max="3333" width="5.28515625" style="22" customWidth="1"/>
    <col min="3334" max="3334" width="3.5703125" style="22" customWidth="1"/>
    <col min="3335" max="3335" width="4.5703125" style="22" customWidth="1"/>
    <col min="3336" max="3336" width="1.140625" style="22" customWidth="1"/>
    <col min="3337" max="3337" width="7.85546875" style="22" customWidth="1"/>
    <col min="3338" max="3338" width="0" style="22" hidden="1" customWidth="1"/>
    <col min="3339" max="3339" width="5.7109375" style="22" customWidth="1"/>
    <col min="3340" max="3340" width="3.42578125" style="22" customWidth="1"/>
    <col min="3341" max="3575" width="9.140625" style="22"/>
    <col min="3576" max="3576" width="3.28515625" style="22" customWidth="1"/>
    <col min="3577" max="3577" width="8.5703125" style="22" customWidth="1"/>
    <col min="3578" max="3578" width="13.42578125" style="22" customWidth="1"/>
    <col min="3579" max="3579" width="10.140625" style="22" customWidth="1"/>
    <col min="3580" max="3580" width="4" style="22" customWidth="1"/>
    <col min="3581" max="3581" width="10.140625" style="22" customWidth="1"/>
    <col min="3582" max="3582" width="12.28515625" style="22" customWidth="1"/>
    <col min="3583" max="3583" width="22.140625" style="22" customWidth="1"/>
    <col min="3584" max="3584" width="11.42578125" style="22" customWidth="1"/>
    <col min="3585" max="3585" width="2.140625" style="22" customWidth="1"/>
    <col min="3586" max="3587" width="13.7109375" style="22" customWidth="1"/>
    <col min="3588" max="3588" width="4.7109375" style="22" customWidth="1"/>
    <col min="3589" max="3589" width="5.28515625" style="22" customWidth="1"/>
    <col min="3590" max="3590" width="3.5703125" style="22" customWidth="1"/>
    <col min="3591" max="3591" width="4.5703125" style="22" customWidth="1"/>
    <col min="3592" max="3592" width="1.140625" style="22" customWidth="1"/>
    <col min="3593" max="3593" width="7.85546875" style="22" customWidth="1"/>
    <col min="3594" max="3594" width="0" style="22" hidden="1" customWidth="1"/>
    <col min="3595" max="3595" width="5.7109375" style="22" customWidth="1"/>
    <col min="3596" max="3596" width="3.42578125" style="22" customWidth="1"/>
    <col min="3597" max="3831" width="9.140625" style="22"/>
    <col min="3832" max="3832" width="3.28515625" style="22" customWidth="1"/>
    <col min="3833" max="3833" width="8.5703125" style="22" customWidth="1"/>
    <col min="3834" max="3834" width="13.42578125" style="22" customWidth="1"/>
    <col min="3835" max="3835" width="10.140625" style="22" customWidth="1"/>
    <col min="3836" max="3836" width="4" style="22" customWidth="1"/>
    <col min="3837" max="3837" width="10.140625" style="22" customWidth="1"/>
    <col min="3838" max="3838" width="12.28515625" style="22" customWidth="1"/>
    <col min="3839" max="3839" width="22.140625" style="22" customWidth="1"/>
    <col min="3840" max="3840" width="11.42578125" style="22" customWidth="1"/>
    <col min="3841" max="3841" width="2.140625" style="22" customWidth="1"/>
    <col min="3842" max="3843" width="13.7109375" style="22" customWidth="1"/>
    <col min="3844" max="3844" width="4.7109375" style="22" customWidth="1"/>
    <col min="3845" max="3845" width="5.28515625" style="22" customWidth="1"/>
    <col min="3846" max="3846" width="3.5703125" style="22" customWidth="1"/>
    <col min="3847" max="3847" width="4.5703125" style="22" customWidth="1"/>
    <col min="3848" max="3848" width="1.140625" style="22" customWidth="1"/>
    <col min="3849" max="3849" width="7.85546875" style="22" customWidth="1"/>
    <col min="3850" max="3850" width="0" style="22" hidden="1" customWidth="1"/>
    <col min="3851" max="3851" width="5.7109375" style="22" customWidth="1"/>
    <col min="3852" max="3852" width="3.42578125" style="22" customWidth="1"/>
    <col min="3853" max="4087" width="9.140625" style="22"/>
    <col min="4088" max="4088" width="3.28515625" style="22" customWidth="1"/>
    <col min="4089" max="4089" width="8.5703125" style="22" customWidth="1"/>
    <col min="4090" max="4090" width="13.42578125" style="22" customWidth="1"/>
    <col min="4091" max="4091" width="10.140625" style="22" customWidth="1"/>
    <col min="4092" max="4092" width="4" style="22" customWidth="1"/>
    <col min="4093" max="4093" width="10.140625" style="22" customWidth="1"/>
    <col min="4094" max="4094" width="12.28515625" style="22" customWidth="1"/>
    <col min="4095" max="4095" width="22.140625" style="22" customWidth="1"/>
    <col min="4096" max="4096" width="11.42578125" style="22" customWidth="1"/>
    <col min="4097" max="4097" width="2.140625" style="22" customWidth="1"/>
    <col min="4098" max="4099" width="13.7109375" style="22" customWidth="1"/>
    <col min="4100" max="4100" width="4.7109375" style="22" customWidth="1"/>
    <col min="4101" max="4101" width="5.28515625" style="22" customWidth="1"/>
    <col min="4102" max="4102" width="3.5703125" style="22" customWidth="1"/>
    <col min="4103" max="4103" width="4.5703125" style="22" customWidth="1"/>
    <col min="4104" max="4104" width="1.140625" style="22" customWidth="1"/>
    <col min="4105" max="4105" width="7.85546875" style="22" customWidth="1"/>
    <col min="4106" max="4106" width="0" style="22" hidden="1" customWidth="1"/>
    <col min="4107" max="4107" width="5.7109375" style="22" customWidth="1"/>
    <col min="4108" max="4108" width="3.42578125" style="22" customWidth="1"/>
    <col min="4109" max="4343" width="9.140625" style="22"/>
    <col min="4344" max="4344" width="3.28515625" style="22" customWidth="1"/>
    <col min="4345" max="4345" width="8.5703125" style="22" customWidth="1"/>
    <col min="4346" max="4346" width="13.42578125" style="22" customWidth="1"/>
    <col min="4347" max="4347" width="10.140625" style="22" customWidth="1"/>
    <col min="4348" max="4348" width="4" style="22" customWidth="1"/>
    <col min="4349" max="4349" width="10.140625" style="22" customWidth="1"/>
    <col min="4350" max="4350" width="12.28515625" style="22" customWidth="1"/>
    <col min="4351" max="4351" width="22.140625" style="22" customWidth="1"/>
    <col min="4352" max="4352" width="11.42578125" style="22" customWidth="1"/>
    <col min="4353" max="4353" width="2.140625" style="22" customWidth="1"/>
    <col min="4354" max="4355" width="13.7109375" style="22" customWidth="1"/>
    <col min="4356" max="4356" width="4.7109375" style="22" customWidth="1"/>
    <col min="4357" max="4357" width="5.28515625" style="22" customWidth="1"/>
    <col min="4358" max="4358" width="3.5703125" style="22" customWidth="1"/>
    <col min="4359" max="4359" width="4.5703125" style="22" customWidth="1"/>
    <col min="4360" max="4360" width="1.140625" style="22" customWidth="1"/>
    <col min="4361" max="4361" width="7.85546875" style="22" customWidth="1"/>
    <col min="4362" max="4362" width="0" style="22" hidden="1" customWidth="1"/>
    <col min="4363" max="4363" width="5.7109375" style="22" customWidth="1"/>
    <col min="4364" max="4364" width="3.42578125" style="22" customWidth="1"/>
    <col min="4365" max="4599" width="9.140625" style="22"/>
    <col min="4600" max="4600" width="3.28515625" style="22" customWidth="1"/>
    <col min="4601" max="4601" width="8.5703125" style="22" customWidth="1"/>
    <col min="4602" max="4602" width="13.42578125" style="22" customWidth="1"/>
    <col min="4603" max="4603" width="10.140625" style="22" customWidth="1"/>
    <col min="4604" max="4604" width="4" style="22" customWidth="1"/>
    <col min="4605" max="4605" width="10.140625" style="22" customWidth="1"/>
    <col min="4606" max="4606" width="12.28515625" style="22" customWidth="1"/>
    <col min="4607" max="4607" width="22.140625" style="22" customWidth="1"/>
    <col min="4608" max="4608" width="11.42578125" style="22" customWidth="1"/>
    <col min="4609" max="4609" width="2.140625" style="22" customWidth="1"/>
    <col min="4610" max="4611" width="13.7109375" style="22" customWidth="1"/>
    <col min="4612" max="4612" width="4.7109375" style="22" customWidth="1"/>
    <col min="4613" max="4613" width="5.28515625" style="22" customWidth="1"/>
    <col min="4614" max="4614" width="3.5703125" style="22" customWidth="1"/>
    <col min="4615" max="4615" width="4.5703125" style="22" customWidth="1"/>
    <col min="4616" max="4616" width="1.140625" style="22" customWidth="1"/>
    <col min="4617" max="4617" width="7.85546875" style="22" customWidth="1"/>
    <col min="4618" max="4618" width="0" style="22" hidden="1" customWidth="1"/>
    <col min="4619" max="4619" width="5.7109375" style="22" customWidth="1"/>
    <col min="4620" max="4620" width="3.42578125" style="22" customWidth="1"/>
    <col min="4621" max="4855" width="9.140625" style="22"/>
    <col min="4856" max="4856" width="3.28515625" style="22" customWidth="1"/>
    <col min="4857" max="4857" width="8.5703125" style="22" customWidth="1"/>
    <col min="4858" max="4858" width="13.42578125" style="22" customWidth="1"/>
    <col min="4859" max="4859" width="10.140625" style="22" customWidth="1"/>
    <col min="4860" max="4860" width="4" style="22" customWidth="1"/>
    <col min="4861" max="4861" width="10.140625" style="22" customWidth="1"/>
    <col min="4862" max="4862" width="12.28515625" style="22" customWidth="1"/>
    <col min="4863" max="4863" width="22.140625" style="22" customWidth="1"/>
    <col min="4864" max="4864" width="11.42578125" style="22" customWidth="1"/>
    <col min="4865" max="4865" width="2.140625" style="22" customWidth="1"/>
    <col min="4866" max="4867" width="13.7109375" style="22" customWidth="1"/>
    <col min="4868" max="4868" width="4.7109375" style="22" customWidth="1"/>
    <col min="4869" max="4869" width="5.28515625" style="22" customWidth="1"/>
    <col min="4870" max="4870" width="3.5703125" style="22" customWidth="1"/>
    <col min="4871" max="4871" width="4.5703125" style="22" customWidth="1"/>
    <col min="4872" max="4872" width="1.140625" style="22" customWidth="1"/>
    <col min="4873" max="4873" width="7.85546875" style="22" customWidth="1"/>
    <col min="4874" max="4874" width="0" style="22" hidden="1" customWidth="1"/>
    <col min="4875" max="4875" width="5.7109375" style="22" customWidth="1"/>
    <col min="4876" max="4876" width="3.42578125" style="22" customWidth="1"/>
    <col min="4877" max="5111" width="9.140625" style="22"/>
    <col min="5112" max="5112" width="3.28515625" style="22" customWidth="1"/>
    <col min="5113" max="5113" width="8.5703125" style="22" customWidth="1"/>
    <col min="5114" max="5114" width="13.42578125" style="22" customWidth="1"/>
    <col min="5115" max="5115" width="10.140625" style="22" customWidth="1"/>
    <col min="5116" max="5116" width="4" style="22" customWidth="1"/>
    <col min="5117" max="5117" width="10.140625" style="22" customWidth="1"/>
    <col min="5118" max="5118" width="12.28515625" style="22" customWidth="1"/>
    <col min="5119" max="5119" width="22.140625" style="22" customWidth="1"/>
    <col min="5120" max="5120" width="11.42578125" style="22" customWidth="1"/>
    <col min="5121" max="5121" width="2.140625" style="22" customWidth="1"/>
    <col min="5122" max="5123" width="13.7109375" style="22" customWidth="1"/>
    <col min="5124" max="5124" width="4.7109375" style="22" customWidth="1"/>
    <col min="5125" max="5125" width="5.28515625" style="22" customWidth="1"/>
    <col min="5126" max="5126" width="3.5703125" style="22" customWidth="1"/>
    <col min="5127" max="5127" width="4.5703125" style="22" customWidth="1"/>
    <col min="5128" max="5128" width="1.140625" style="22" customWidth="1"/>
    <col min="5129" max="5129" width="7.85546875" style="22" customWidth="1"/>
    <col min="5130" max="5130" width="0" style="22" hidden="1" customWidth="1"/>
    <col min="5131" max="5131" width="5.7109375" style="22" customWidth="1"/>
    <col min="5132" max="5132" width="3.42578125" style="22" customWidth="1"/>
    <col min="5133" max="5367" width="9.140625" style="22"/>
    <col min="5368" max="5368" width="3.28515625" style="22" customWidth="1"/>
    <col min="5369" max="5369" width="8.5703125" style="22" customWidth="1"/>
    <col min="5370" max="5370" width="13.42578125" style="22" customWidth="1"/>
    <col min="5371" max="5371" width="10.140625" style="22" customWidth="1"/>
    <col min="5372" max="5372" width="4" style="22" customWidth="1"/>
    <col min="5373" max="5373" width="10.140625" style="22" customWidth="1"/>
    <col min="5374" max="5374" width="12.28515625" style="22" customWidth="1"/>
    <col min="5375" max="5375" width="22.140625" style="22" customWidth="1"/>
    <col min="5376" max="5376" width="11.42578125" style="22" customWidth="1"/>
    <col min="5377" max="5377" width="2.140625" style="22" customWidth="1"/>
    <col min="5378" max="5379" width="13.7109375" style="22" customWidth="1"/>
    <col min="5380" max="5380" width="4.7109375" style="22" customWidth="1"/>
    <col min="5381" max="5381" width="5.28515625" style="22" customWidth="1"/>
    <col min="5382" max="5382" width="3.5703125" style="22" customWidth="1"/>
    <col min="5383" max="5383" width="4.5703125" style="22" customWidth="1"/>
    <col min="5384" max="5384" width="1.140625" style="22" customWidth="1"/>
    <col min="5385" max="5385" width="7.85546875" style="22" customWidth="1"/>
    <col min="5386" max="5386" width="0" style="22" hidden="1" customWidth="1"/>
    <col min="5387" max="5387" width="5.7109375" style="22" customWidth="1"/>
    <col min="5388" max="5388" width="3.42578125" style="22" customWidth="1"/>
    <col min="5389" max="5623" width="9.140625" style="22"/>
    <col min="5624" max="5624" width="3.28515625" style="22" customWidth="1"/>
    <col min="5625" max="5625" width="8.5703125" style="22" customWidth="1"/>
    <col min="5626" max="5626" width="13.42578125" style="22" customWidth="1"/>
    <col min="5627" max="5627" width="10.140625" style="22" customWidth="1"/>
    <col min="5628" max="5628" width="4" style="22" customWidth="1"/>
    <col min="5629" max="5629" width="10.140625" style="22" customWidth="1"/>
    <col min="5630" max="5630" width="12.28515625" style="22" customWidth="1"/>
    <col min="5631" max="5631" width="22.140625" style="22" customWidth="1"/>
    <col min="5632" max="5632" width="11.42578125" style="22" customWidth="1"/>
    <col min="5633" max="5633" width="2.140625" style="22" customWidth="1"/>
    <col min="5634" max="5635" width="13.7109375" style="22" customWidth="1"/>
    <col min="5636" max="5636" width="4.7109375" style="22" customWidth="1"/>
    <col min="5637" max="5637" width="5.28515625" style="22" customWidth="1"/>
    <col min="5638" max="5638" width="3.5703125" style="22" customWidth="1"/>
    <col min="5639" max="5639" width="4.5703125" style="22" customWidth="1"/>
    <col min="5640" max="5640" width="1.140625" style="22" customWidth="1"/>
    <col min="5641" max="5641" width="7.85546875" style="22" customWidth="1"/>
    <col min="5642" max="5642" width="0" style="22" hidden="1" customWidth="1"/>
    <col min="5643" max="5643" width="5.7109375" style="22" customWidth="1"/>
    <col min="5644" max="5644" width="3.42578125" style="22" customWidth="1"/>
    <col min="5645" max="5879" width="9.140625" style="22"/>
    <col min="5880" max="5880" width="3.28515625" style="22" customWidth="1"/>
    <col min="5881" max="5881" width="8.5703125" style="22" customWidth="1"/>
    <col min="5882" max="5882" width="13.42578125" style="22" customWidth="1"/>
    <col min="5883" max="5883" width="10.140625" style="22" customWidth="1"/>
    <col min="5884" max="5884" width="4" style="22" customWidth="1"/>
    <col min="5885" max="5885" width="10.140625" style="22" customWidth="1"/>
    <col min="5886" max="5886" width="12.28515625" style="22" customWidth="1"/>
    <col min="5887" max="5887" width="22.140625" style="22" customWidth="1"/>
    <col min="5888" max="5888" width="11.42578125" style="22" customWidth="1"/>
    <col min="5889" max="5889" width="2.140625" style="22" customWidth="1"/>
    <col min="5890" max="5891" width="13.7109375" style="22" customWidth="1"/>
    <col min="5892" max="5892" width="4.7109375" style="22" customWidth="1"/>
    <col min="5893" max="5893" width="5.28515625" style="22" customWidth="1"/>
    <col min="5894" max="5894" width="3.5703125" style="22" customWidth="1"/>
    <col min="5895" max="5895" width="4.5703125" style="22" customWidth="1"/>
    <col min="5896" max="5896" width="1.140625" style="22" customWidth="1"/>
    <col min="5897" max="5897" width="7.85546875" style="22" customWidth="1"/>
    <col min="5898" max="5898" width="0" style="22" hidden="1" customWidth="1"/>
    <col min="5899" max="5899" width="5.7109375" style="22" customWidth="1"/>
    <col min="5900" max="5900" width="3.42578125" style="22" customWidth="1"/>
    <col min="5901" max="6135" width="9.140625" style="22"/>
    <col min="6136" max="6136" width="3.28515625" style="22" customWidth="1"/>
    <col min="6137" max="6137" width="8.5703125" style="22" customWidth="1"/>
    <col min="6138" max="6138" width="13.42578125" style="22" customWidth="1"/>
    <col min="6139" max="6139" width="10.140625" style="22" customWidth="1"/>
    <col min="6140" max="6140" width="4" style="22" customWidth="1"/>
    <col min="6141" max="6141" width="10.140625" style="22" customWidth="1"/>
    <col min="6142" max="6142" width="12.28515625" style="22" customWidth="1"/>
    <col min="6143" max="6143" width="22.140625" style="22" customWidth="1"/>
    <col min="6144" max="6144" width="11.42578125" style="22" customWidth="1"/>
    <col min="6145" max="6145" width="2.140625" style="22" customWidth="1"/>
    <col min="6146" max="6147" width="13.7109375" style="22" customWidth="1"/>
    <col min="6148" max="6148" width="4.7109375" style="22" customWidth="1"/>
    <col min="6149" max="6149" width="5.28515625" style="22" customWidth="1"/>
    <col min="6150" max="6150" width="3.5703125" style="22" customWidth="1"/>
    <col min="6151" max="6151" width="4.5703125" style="22" customWidth="1"/>
    <col min="6152" max="6152" width="1.140625" style="22" customWidth="1"/>
    <col min="6153" max="6153" width="7.85546875" style="22" customWidth="1"/>
    <col min="6154" max="6154" width="0" style="22" hidden="1" customWidth="1"/>
    <col min="6155" max="6155" width="5.7109375" style="22" customWidth="1"/>
    <col min="6156" max="6156" width="3.42578125" style="22" customWidth="1"/>
    <col min="6157" max="6391" width="9.140625" style="22"/>
    <col min="6392" max="6392" width="3.28515625" style="22" customWidth="1"/>
    <col min="6393" max="6393" width="8.5703125" style="22" customWidth="1"/>
    <col min="6394" max="6394" width="13.42578125" style="22" customWidth="1"/>
    <col min="6395" max="6395" width="10.140625" style="22" customWidth="1"/>
    <col min="6396" max="6396" width="4" style="22" customWidth="1"/>
    <col min="6397" max="6397" width="10.140625" style="22" customWidth="1"/>
    <col min="6398" max="6398" width="12.28515625" style="22" customWidth="1"/>
    <col min="6399" max="6399" width="22.140625" style="22" customWidth="1"/>
    <col min="6400" max="6400" width="11.42578125" style="22" customWidth="1"/>
    <col min="6401" max="6401" width="2.140625" style="22" customWidth="1"/>
    <col min="6402" max="6403" width="13.7109375" style="22" customWidth="1"/>
    <col min="6404" max="6404" width="4.7109375" style="22" customWidth="1"/>
    <col min="6405" max="6405" width="5.28515625" style="22" customWidth="1"/>
    <col min="6406" max="6406" width="3.5703125" style="22" customWidth="1"/>
    <col min="6407" max="6407" width="4.5703125" style="22" customWidth="1"/>
    <col min="6408" max="6408" width="1.140625" style="22" customWidth="1"/>
    <col min="6409" max="6409" width="7.85546875" style="22" customWidth="1"/>
    <col min="6410" max="6410" width="0" style="22" hidden="1" customWidth="1"/>
    <col min="6411" max="6411" width="5.7109375" style="22" customWidth="1"/>
    <col min="6412" max="6412" width="3.42578125" style="22" customWidth="1"/>
    <col min="6413" max="6647" width="9.140625" style="22"/>
    <col min="6648" max="6648" width="3.28515625" style="22" customWidth="1"/>
    <col min="6649" max="6649" width="8.5703125" style="22" customWidth="1"/>
    <col min="6650" max="6650" width="13.42578125" style="22" customWidth="1"/>
    <col min="6651" max="6651" width="10.140625" style="22" customWidth="1"/>
    <col min="6652" max="6652" width="4" style="22" customWidth="1"/>
    <col min="6653" max="6653" width="10.140625" style="22" customWidth="1"/>
    <col min="6654" max="6654" width="12.28515625" style="22" customWidth="1"/>
    <col min="6655" max="6655" width="22.140625" style="22" customWidth="1"/>
    <col min="6656" max="6656" width="11.42578125" style="22" customWidth="1"/>
    <col min="6657" max="6657" width="2.140625" style="22" customWidth="1"/>
    <col min="6658" max="6659" width="13.7109375" style="22" customWidth="1"/>
    <col min="6660" max="6660" width="4.7109375" style="22" customWidth="1"/>
    <col min="6661" max="6661" width="5.28515625" style="22" customWidth="1"/>
    <col min="6662" max="6662" width="3.5703125" style="22" customWidth="1"/>
    <col min="6663" max="6663" width="4.5703125" style="22" customWidth="1"/>
    <col min="6664" max="6664" width="1.140625" style="22" customWidth="1"/>
    <col min="6665" max="6665" width="7.85546875" style="22" customWidth="1"/>
    <col min="6666" max="6666" width="0" style="22" hidden="1" customWidth="1"/>
    <col min="6667" max="6667" width="5.7109375" style="22" customWidth="1"/>
    <col min="6668" max="6668" width="3.42578125" style="22" customWidth="1"/>
    <col min="6669" max="6903" width="9.140625" style="22"/>
    <col min="6904" max="6904" width="3.28515625" style="22" customWidth="1"/>
    <col min="6905" max="6905" width="8.5703125" style="22" customWidth="1"/>
    <col min="6906" max="6906" width="13.42578125" style="22" customWidth="1"/>
    <col min="6907" max="6907" width="10.140625" style="22" customWidth="1"/>
    <col min="6908" max="6908" width="4" style="22" customWidth="1"/>
    <col min="6909" max="6909" width="10.140625" style="22" customWidth="1"/>
    <col min="6910" max="6910" width="12.28515625" style="22" customWidth="1"/>
    <col min="6911" max="6911" width="22.140625" style="22" customWidth="1"/>
    <col min="6912" max="6912" width="11.42578125" style="22" customWidth="1"/>
    <col min="6913" max="6913" width="2.140625" style="22" customWidth="1"/>
    <col min="6914" max="6915" width="13.7109375" style="22" customWidth="1"/>
    <col min="6916" max="6916" width="4.7109375" style="22" customWidth="1"/>
    <col min="6917" max="6917" width="5.28515625" style="22" customWidth="1"/>
    <col min="6918" max="6918" width="3.5703125" style="22" customWidth="1"/>
    <col min="6919" max="6919" width="4.5703125" style="22" customWidth="1"/>
    <col min="6920" max="6920" width="1.140625" style="22" customWidth="1"/>
    <col min="6921" max="6921" width="7.85546875" style="22" customWidth="1"/>
    <col min="6922" max="6922" width="0" style="22" hidden="1" customWidth="1"/>
    <col min="6923" max="6923" width="5.7109375" style="22" customWidth="1"/>
    <col min="6924" max="6924" width="3.42578125" style="22" customWidth="1"/>
    <col min="6925" max="7159" width="9.140625" style="22"/>
    <col min="7160" max="7160" width="3.28515625" style="22" customWidth="1"/>
    <col min="7161" max="7161" width="8.5703125" style="22" customWidth="1"/>
    <col min="7162" max="7162" width="13.42578125" style="22" customWidth="1"/>
    <col min="7163" max="7163" width="10.140625" style="22" customWidth="1"/>
    <col min="7164" max="7164" width="4" style="22" customWidth="1"/>
    <col min="7165" max="7165" width="10.140625" style="22" customWidth="1"/>
    <col min="7166" max="7166" width="12.28515625" style="22" customWidth="1"/>
    <col min="7167" max="7167" width="22.140625" style="22" customWidth="1"/>
    <col min="7168" max="7168" width="11.42578125" style="22" customWidth="1"/>
    <col min="7169" max="7169" width="2.140625" style="22" customWidth="1"/>
    <col min="7170" max="7171" width="13.7109375" style="22" customWidth="1"/>
    <col min="7172" max="7172" width="4.7109375" style="22" customWidth="1"/>
    <col min="7173" max="7173" width="5.28515625" style="22" customWidth="1"/>
    <col min="7174" max="7174" width="3.5703125" style="22" customWidth="1"/>
    <col min="7175" max="7175" width="4.5703125" style="22" customWidth="1"/>
    <col min="7176" max="7176" width="1.140625" style="22" customWidth="1"/>
    <col min="7177" max="7177" width="7.85546875" style="22" customWidth="1"/>
    <col min="7178" max="7178" width="0" style="22" hidden="1" customWidth="1"/>
    <col min="7179" max="7179" width="5.7109375" style="22" customWidth="1"/>
    <col min="7180" max="7180" width="3.42578125" style="22" customWidth="1"/>
    <col min="7181" max="7415" width="9.140625" style="22"/>
    <col min="7416" max="7416" width="3.28515625" style="22" customWidth="1"/>
    <col min="7417" max="7417" width="8.5703125" style="22" customWidth="1"/>
    <col min="7418" max="7418" width="13.42578125" style="22" customWidth="1"/>
    <col min="7419" max="7419" width="10.140625" style="22" customWidth="1"/>
    <col min="7420" max="7420" width="4" style="22" customWidth="1"/>
    <col min="7421" max="7421" width="10.140625" style="22" customWidth="1"/>
    <col min="7422" max="7422" width="12.28515625" style="22" customWidth="1"/>
    <col min="7423" max="7423" width="22.140625" style="22" customWidth="1"/>
    <col min="7424" max="7424" width="11.42578125" style="22" customWidth="1"/>
    <col min="7425" max="7425" width="2.140625" style="22" customWidth="1"/>
    <col min="7426" max="7427" width="13.7109375" style="22" customWidth="1"/>
    <col min="7428" max="7428" width="4.7109375" style="22" customWidth="1"/>
    <col min="7429" max="7429" width="5.28515625" style="22" customWidth="1"/>
    <col min="7430" max="7430" width="3.5703125" style="22" customWidth="1"/>
    <col min="7431" max="7431" width="4.5703125" style="22" customWidth="1"/>
    <col min="7432" max="7432" width="1.140625" style="22" customWidth="1"/>
    <col min="7433" max="7433" width="7.85546875" style="22" customWidth="1"/>
    <col min="7434" max="7434" width="0" style="22" hidden="1" customWidth="1"/>
    <col min="7435" max="7435" width="5.7109375" style="22" customWidth="1"/>
    <col min="7436" max="7436" width="3.42578125" style="22" customWidth="1"/>
    <col min="7437" max="7671" width="9.140625" style="22"/>
    <col min="7672" max="7672" width="3.28515625" style="22" customWidth="1"/>
    <col min="7673" max="7673" width="8.5703125" style="22" customWidth="1"/>
    <col min="7674" max="7674" width="13.42578125" style="22" customWidth="1"/>
    <col min="7675" max="7675" width="10.140625" style="22" customWidth="1"/>
    <col min="7676" max="7676" width="4" style="22" customWidth="1"/>
    <col min="7677" max="7677" width="10.140625" style="22" customWidth="1"/>
    <col min="7678" max="7678" width="12.28515625" style="22" customWidth="1"/>
    <col min="7679" max="7679" width="22.140625" style="22" customWidth="1"/>
    <col min="7680" max="7680" width="11.42578125" style="22" customWidth="1"/>
    <col min="7681" max="7681" width="2.140625" style="22" customWidth="1"/>
    <col min="7682" max="7683" width="13.7109375" style="22" customWidth="1"/>
    <col min="7684" max="7684" width="4.7109375" style="22" customWidth="1"/>
    <col min="7685" max="7685" width="5.28515625" style="22" customWidth="1"/>
    <col min="7686" max="7686" width="3.5703125" style="22" customWidth="1"/>
    <col min="7687" max="7687" width="4.5703125" style="22" customWidth="1"/>
    <col min="7688" max="7688" width="1.140625" style="22" customWidth="1"/>
    <col min="7689" max="7689" width="7.85546875" style="22" customWidth="1"/>
    <col min="7690" max="7690" width="0" style="22" hidden="1" customWidth="1"/>
    <col min="7691" max="7691" width="5.7109375" style="22" customWidth="1"/>
    <col min="7692" max="7692" width="3.42578125" style="22" customWidth="1"/>
    <col min="7693" max="7927" width="9.140625" style="22"/>
    <col min="7928" max="7928" width="3.28515625" style="22" customWidth="1"/>
    <col min="7929" max="7929" width="8.5703125" style="22" customWidth="1"/>
    <col min="7930" max="7930" width="13.42578125" style="22" customWidth="1"/>
    <col min="7931" max="7931" width="10.140625" style="22" customWidth="1"/>
    <col min="7932" max="7932" width="4" style="22" customWidth="1"/>
    <col min="7933" max="7933" width="10.140625" style="22" customWidth="1"/>
    <col min="7934" max="7934" width="12.28515625" style="22" customWidth="1"/>
    <col min="7935" max="7935" width="22.140625" style="22" customWidth="1"/>
    <col min="7936" max="7936" width="11.42578125" style="22" customWidth="1"/>
    <col min="7937" max="7937" width="2.140625" style="22" customWidth="1"/>
    <col min="7938" max="7939" width="13.7109375" style="22" customWidth="1"/>
    <col min="7940" max="7940" width="4.7109375" style="22" customWidth="1"/>
    <col min="7941" max="7941" width="5.28515625" style="22" customWidth="1"/>
    <col min="7942" max="7942" width="3.5703125" style="22" customWidth="1"/>
    <col min="7943" max="7943" width="4.5703125" style="22" customWidth="1"/>
    <col min="7944" max="7944" width="1.140625" style="22" customWidth="1"/>
    <col min="7945" max="7945" width="7.85546875" style="22" customWidth="1"/>
    <col min="7946" max="7946" width="0" style="22" hidden="1" customWidth="1"/>
    <col min="7947" max="7947" width="5.7109375" style="22" customWidth="1"/>
    <col min="7948" max="7948" width="3.42578125" style="22" customWidth="1"/>
    <col min="7949" max="8183" width="9.140625" style="22"/>
    <col min="8184" max="8184" width="3.28515625" style="22" customWidth="1"/>
    <col min="8185" max="8185" width="8.5703125" style="22" customWidth="1"/>
    <col min="8186" max="8186" width="13.42578125" style="22" customWidth="1"/>
    <col min="8187" max="8187" width="10.140625" style="22" customWidth="1"/>
    <col min="8188" max="8188" width="4" style="22" customWidth="1"/>
    <col min="8189" max="8189" width="10.140625" style="22" customWidth="1"/>
    <col min="8190" max="8190" width="12.28515625" style="22" customWidth="1"/>
    <col min="8191" max="8191" width="22.140625" style="22" customWidth="1"/>
    <col min="8192" max="8192" width="11.42578125" style="22" customWidth="1"/>
    <col min="8193" max="8193" width="2.140625" style="22" customWidth="1"/>
    <col min="8194" max="8195" width="13.7109375" style="22" customWidth="1"/>
    <col min="8196" max="8196" width="4.7109375" style="22" customWidth="1"/>
    <col min="8197" max="8197" width="5.28515625" style="22" customWidth="1"/>
    <col min="8198" max="8198" width="3.5703125" style="22" customWidth="1"/>
    <col min="8199" max="8199" width="4.5703125" style="22" customWidth="1"/>
    <col min="8200" max="8200" width="1.140625" style="22" customWidth="1"/>
    <col min="8201" max="8201" width="7.85546875" style="22" customWidth="1"/>
    <col min="8202" max="8202" width="0" style="22" hidden="1" customWidth="1"/>
    <col min="8203" max="8203" width="5.7109375" style="22" customWidth="1"/>
    <col min="8204" max="8204" width="3.42578125" style="22" customWidth="1"/>
    <col min="8205" max="8439" width="9.140625" style="22"/>
    <col min="8440" max="8440" width="3.28515625" style="22" customWidth="1"/>
    <col min="8441" max="8441" width="8.5703125" style="22" customWidth="1"/>
    <col min="8442" max="8442" width="13.42578125" style="22" customWidth="1"/>
    <col min="8443" max="8443" width="10.140625" style="22" customWidth="1"/>
    <col min="8444" max="8444" width="4" style="22" customWidth="1"/>
    <col min="8445" max="8445" width="10.140625" style="22" customWidth="1"/>
    <col min="8446" max="8446" width="12.28515625" style="22" customWidth="1"/>
    <col min="8447" max="8447" width="22.140625" style="22" customWidth="1"/>
    <col min="8448" max="8448" width="11.42578125" style="22" customWidth="1"/>
    <col min="8449" max="8449" width="2.140625" style="22" customWidth="1"/>
    <col min="8450" max="8451" width="13.7109375" style="22" customWidth="1"/>
    <col min="8452" max="8452" width="4.7109375" style="22" customWidth="1"/>
    <col min="8453" max="8453" width="5.28515625" style="22" customWidth="1"/>
    <col min="8454" max="8454" width="3.5703125" style="22" customWidth="1"/>
    <col min="8455" max="8455" width="4.5703125" style="22" customWidth="1"/>
    <col min="8456" max="8456" width="1.140625" style="22" customWidth="1"/>
    <col min="8457" max="8457" width="7.85546875" style="22" customWidth="1"/>
    <col min="8458" max="8458" width="0" style="22" hidden="1" customWidth="1"/>
    <col min="8459" max="8459" width="5.7109375" style="22" customWidth="1"/>
    <col min="8460" max="8460" width="3.42578125" style="22" customWidth="1"/>
    <col min="8461" max="8695" width="9.140625" style="22"/>
    <col min="8696" max="8696" width="3.28515625" style="22" customWidth="1"/>
    <col min="8697" max="8697" width="8.5703125" style="22" customWidth="1"/>
    <col min="8698" max="8698" width="13.42578125" style="22" customWidth="1"/>
    <col min="8699" max="8699" width="10.140625" style="22" customWidth="1"/>
    <col min="8700" max="8700" width="4" style="22" customWidth="1"/>
    <col min="8701" max="8701" width="10.140625" style="22" customWidth="1"/>
    <col min="8702" max="8702" width="12.28515625" style="22" customWidth="1"/>
    <col min="8703" max="8703" width="22.140625" style="22" customWidth="1"/>
    <col min="8704" max="8704" width="11.42578125" style="22" customWidth="1"/>
    <col min="8705" max="8705" width="2.140625" style="22" customWidth="1"/>
    <col min="8706" max="8707" width="13.7109375" style="22" customWidth="1"/>
    <col min="8708" max="8708" width="4.7109375" style="22" customWidth="1"/>
    <col min="8709" max="8709" width="5.28515625" style="22" customWidth="1"/>
    <col min="8710" max="8710" width="3.5703125" style="22" customWidth="1"/>
    <col min="8711" max="8711" width="4.5703125" style="22" customWidth="1"/>
    <col min="8712" max="8712" width="1.140625" style="22" customWidth="1"/>
    <col min="8713" max="8713" width="7.85546875" style="22" customWidth="1"/>
    <col min="8714" max="8714" width="0" style="22" hidden="1" customWidth="1"/>
    <col min="8715" max="8715" width="5.7109375" style="22" customWidth="1"/>
    <col min="8716" max="8716" width="3.42578125" style="22" customWidth="1"/>
    <col min="8717" max="8951" width="9.140625" style="22"/>
    <col min="8952" max="8952" width="3.28515625" style="22" customWidth="1"/>
    <col min="8953" max="8953" width="8.5703125" style="22" customWidth="1"/>
    <col min="8954" max="8954" width="13.42578125" style="22" customWidth="1"/>
    <col min="8955" max="8955" width="10.140625" style="22" customWidth="1"/>
    <col min="8956" max="8956" width="4" style="22" customWidth="1"/>
    <col min="8957" max="8957" width="10.140625" style="22" customWidth="1"/>
    <col min="8958" max="8958" width="12.28515625" style="22" customWidth="1"/>
    <col min="8959" max="8959" width="22.140625" style="22" customWidth="1"/>
    <col min="8960" max="8960" width="11.42578125" style="22" customWidth="1"/>
    <col min="8961" max="8961" width="2.140625" style="22" customWidth="1"/>
    <col min="8962" max="8963" width="13.7109375" style="22" customWidth="1"/>
    <col min="8964" max="8964" width="4.7109375" style="22" customWidth="1"/>
    <col min="8965" max="8965" width="5.28515625" style="22" customWidth="1"/>
    <col min="8966" max="8966" width="3.5703125" style="22" customWidth="1"/>
    <col min="8967" max="8967" width="4.5703125" style="22" customWidth="1"/>
    <col min="8968" max="8968" width="1.140625" style="22" customWidth="1"/>
    <col min="8969" max="8969" width="7.85546875" style="22" customWidth="1"/>
    <col min="8970" max="8970" width="0" style="22" hidden="1" customWidth="1"/>
    <col min="8971" max="8971" width="5.7109375" style="22" customWidth="1"/>
    <col min="8972" max="8972" width="3.42578125" style="22" customWidth="1"/>
    <col min="8973" max="9207" width="9.140625" style="22"/>
    <col min="9208" max="9208" width="3.28515625" style="22" customWidth="1"/>
    <col min="9209" max="9209" width="8.5703125" style="22" customWidth="1"/>
    <col min="9210" max="9210" width="13.42578125" style="22" customWidth="1"/>
    <col min="9211" max="9211" width="10.140625" style="22" customWidth="1"/>
    <col min="9212" max="9212" width="4" style="22" customWidth="1"/>
    <col min="9213" max="9213" width="10.140625" style="22" customWidth="1"/>
    <col min="9214" max="9214" width="12.28515625" style="22" customWidth="1"/>
    <col min="9215" max="9215" width="22.140625" style="22" customWidth="1"/>
    <col min="9216" max="9216" width="11.42578125" style="22" customWidth="1"/>
    <col min="9217" max="9217" width="2.140625" style="22" customWidth="1"/>
    <col min="9218" max="9219" width="13.7109375" style="22" customWidth="1"/>
    <col min="9220" max="9220" width="4.7109375" style="22" customWidth="1"/>
    <col min="9221" max="9221" width="5.28515625" style="22" customWidth="1"/>
    <col min="9222" max="9222" width="3.5703125" style="22" customWidth="1"/>
    <col min="9223" max="9223" width="4.5703125" style="22" customWidth="1"/>
    <col min="9224" max="9224" width="1.140625" style="22" customWidth="1"/>
    <col min="9225" max="9225" width="7.85546875" style="22" customWidth="1"/>
    <col min="9226" max="9226" width="0" style="22" hidden="1" customWidth="1"/>
    <col min="9227" max="9227" width="5.7109375" style="22" customWidth="1"/>
    <col min="9228" max="9228" width="3.42578125" style="22" customWidth="1"/>
    <col min="9229" max="9463" width="9.140625" style="22"/>
    <col min="9464" max="9464" width="3.28515625" style="22" customWidth="1"/>
    <col min="9465" max="9465" width="8.5703125" style="22" customWidth="1"/>
    <col min="9466" max="9466" width="13.42578125" style="22" customWidth="1"/>
    <col min="9467" max="9467" width="10.140625" style="22" customWidth="1"/>
    <col min="9468" max="9468" width="4" style="22" customWidth="1"/>
    <col min="9469" max="9469" width="10.140625" style="22" customWidth="1"/>
    <col min="9470" max="9470" width="12.28515625" style="22" customWidth="1"/>
    <col min="9471" max="9471" width="22.140625" style="22" customWidth="1"/>
    <col min="9472" max="9472" width="11.42578125" style="22" customWidth="1"/>
    <col min="9473" max="9473" width="2.140625" style="22" customWidth="1"/>
    <col min="9474" max="9475" width="13.7109375" style="22" customWidth="1"/>
    <col min="9476" max="9476" width="4.7109375" style="22" customWidth="1"/>
    <col min="9477" max="9477" width="5.28515625" style="22" customWidth="1"/>
    <col min="9478" max="9478" width="3.5703125" style="22" customWidth="1"/>
    <col min="9479" max="9479" width="4.5703125" style="22" customWidth="1"/>
    <col min="9480" max="9480" width="1.140625" style="22" customWidth="1"/>
    <col min="9481" max="9481" width="7.85546875" style="22" customWidth="1"/>
    <col min="9482" max="9482" width="0" style="22" hidden="1" customWidth="1"/>
    <col min="9483" max="9483" width="5.7109375" style="22" customWidth="1"/>
    <col min="9484" max="9484" width="3.42578125" style="22" customWidth="1"/>
    <col min="9485" max="9719" width="9.140625" style="22"/>
    <col min="9720" max="9720" width="3.28515625" style="22" customWidth="1"/>
    <col min="9721" max="9721" width="8.5703125" style="22" customWidth="1"/>
    <col min="9722" max="9722" width="13.42578125" style="22" customWidth="1"/>
    <col min="9723" max="9723" width="10.140625" style="22" customWidth="1"/>
    <col min="9724" max="9724" width="4" style="22" customWidth="1"/>
    <col min="9725" max="9725" width="10.140625" style="22" customWidth="1"/>
    <col min="9726" max="9726" width="12.28515625" style="22" customWidth="1"/>
    <col min="9727" max="9727" width="22.140625" style="22" customWidth="1"/>
    <col min="9728" max="9728" width="11.42578125" style="22" customWidth="1"/>
    <col min="9729" max="9729" width="2.140625" style="22" customWidth="1"/>
    <col min="9730" max="9731" width="13.7109375" style="22" customWidth="1"/>
    <col min="9732" max="9732" width="4.7109375" style="22" customWidth="1"/>
    <col min="9733" max="9733" width="5.28515625" style="22" customWidth="1"/>
    <col min="9734" max="9734" width="3.5703125" style="22" customWidth="1"/>
    <col min="9735" max="9735" width="4.5703125" style="22" customWidth="1"/>
    <col min="9736" max="9736" width="1.140625" style="22" customWidth="1"/>
    <col min="9737" max="9737" width="7.85546875" style="22" customWidth="1"/>
    <col min="9738" max="9738" width="0" style="22" hidden="1" customWidth="1"/>
    <col min="9739" max="9739" width="5.7109375" style="22" customWidth="1"/>
    <col min="9740" max="9740" width="3.42578125" style="22" customWidth="1"/>
    <col min="9741" max="9975" width="9.140625" style="22"/>
    <col min="9976" max="9976" width="3.28515625" style="22" customWidth="1"/>
    <col min="9977" max="9977" width="8.5703125" style="22" customWidth="1"/>
    <col min="9978" max="9978" width="13.42578125" style="22" customWidth="1"/>
    <col min="9979" max="9979" width="10.140625" style="22" customWidth="1"/>
    <col min="9980" max="9980" width="4" style="22" customWidth="1"/>
    <col min="9981" max="9981" width="10.140625" style="22" customWidth="1"/>
    <col min="9982" max="9982" width="12.28515625" style="22" customWidth="1"/>
    <col min="9983" max="9983" width="22.140625" style="22" customWidth="1"/>
    <col min="9984" max="9984" width="11.42578125" style="22" customWidth="1"/>
    <col min="9985" max="9985" width="2.140625" style="22" customWidth="1"/>
    <col min="9986" max="9987" width="13.7109375" style="22" customWidth="1"/>
    <col min="9988" max="9988" width="4.7109375" style="22" customWidth="1"/>
    <col min="9989" max="9989" width="5.28515625" style="22" customWidth="1"/>
    <col min="9990" max="9990" width="3.5703125" style="22" customWidth="1"/>
    <col min="9991" max="9991" width="4.5703125" style="22" customWidth="1"/>
    <col min="9992" max="9992" width="1.140625" style="22" customWidth="1"/>
    <col min="9993" max="9993" width="7.85546875" style="22" customWidth="1"/>
    <col min="9994" max="9994" width="0" style="22" hidden="1" customWidth="1"/>
    <col min="9995" max="9995" width="5.7109375" style="22" customWidth="1"/>
    <col min="9996" max="9996" width="3.42578125" style="22" customWidth="1"/>
    <col min="9997" max="10231" width="9.140625" style="22"/>
    <col min="10232" max="10232" width="3.28515625" style="22" customWidth="1"/>
    <col min="10233" max="10233" width="8.5703125" style="22" customWidth="1"/>
    <col min="10234" max="10234" width="13.42578125" style="22" customWidth="1"/>
    <col min="10235" max="10235" width="10.140625" style="22" customWidth="1"/>
    <col min="10236" max="10236" width="4" style="22" customWidth="1"/>
    <col min="10237" max="10237" width="10.140625" style="22" customWidth="1"/>
    <col min="10238" max="10238" width="12.28515625" style="22" customWidth="1"/>
    <col min="10239" max="10239" width="22.140625" style="22" customWidth="1"/>
    <col min="10240" max="10240" width="11.42578125" style="22" customWidth="1"/>
    <col min="10241" max="10241" width="2.140625" style="22" customWidth="1"/>
    <col min="10242" max="10243" width="13.7109375" style="22" customWidth="1"/>
    <col min="10244" max="10244" width="4.7109375" style="22" customWidth="1"/>
    <col min="10245" max="10245" width="5.28515625" style="22" customWidth="1"/>
    <col min="10246" max="10246" width="3.5703125" style="22" customWidth="1"/>
    <col min="10247" max="10247" width="4.5703125" style="22" customWidth="1"/>
    <col min="10248" max="10248" width="1.140625" style="22" customWidth="1"/>
    <col min="10249" max="10249" width="7.85546875" style="22" customWidth="1"/>
    <col min="10250" max="10250" width="0" style="22" hidden="1" customWidth="1"/>
    <col min="10251" max="10251" width="5.7109375" style="22" customWidth="1"/>
    <col min="10252" max="10252" width="3.42578125" style="22" customWidth="1"/>
    <col min="10253" max="10487" width="9.140625" style="22"/>
    <col min="10488" max="10488" width="3.28515625" style="22" customWidth="1"/>
    <col min="10489" max="10489" width="8.5703125" style="22" customWidth="1"/>
    <col min="10490" max="10490" width="13.42578125" style="22" customWidth="1"/>
    <col min="10491" max="10491" width="10.140625" style="22" customWidth="1"/>
    <col min="10492" max="10492" width="4" style="22" customWidth="1"/>
    <col min="10493" max="10493" width="10.140625" style="22" customWidth="1"/>
    <col min="10494" max="10494" width="12.28515625" style="22" customWidth="1"/>
    <col min="10495" max="10495" width="22.140625" style="22" customWidth="1"/>
    <col min="10496" max="10496" width="11.42578125" style="22" customWidth="1"/>
    <col min="10497" max="10497" width="2.140625" style="22" customWidth="1"/>
    <col min="10498" max="10499" width="13.7109375" style="22" customWidth="1"/>
    <col min="10500" max="10500" width="4.7109375" style="22" customWidth="1"/>
    <col min="10501" max="10501" width="5.28515625" style="22" customWidth="1"/>
    <col min="10502" max="10502" width="3.5703125" style="22" customWidth="1"/>
    <col min="10503" max="10503" width="4.5703125" style="22" customWidth="1"/>
    <col min="10504" max="10504" width="1.140625" style="22" customWidth="1"/>
    <col min="10505" max="10505" width="7.85546875" style="22" customWidth="1"/>
    <col min="10506" max="10506" width="0" style="22" hidden="1" customWidth="1"/>
    <col min="10507" max="10507" width="5.7109375" style="22" customWidth="1"/>
    <col min="10508" max="10508" width="3.42578125" style="22" customWidth="1"/>
    <col min="10509" max="10743" width="9.140625" style="22"/>
    <col min="10744" max="10744" width="3.28515625" style="22" customWidth="1"/>
    <col min="10745" max="10745" width="8.5703125" style="22" customWidth="1"/>
    <col min="10746" max="10746" width="13.42578125" style="22" customWidth="1"/>
    <col min="10747" max="10747" width="10.140625" style="22" customWidth="1"/>
    <col min="10748" max="10748" width="4" style="22" customWidth="1"/>
    <col min="10749" max="10749" width="10.140625" style="22" customWidth="1"/>
    <col min="10750" max="10750" width="12.28515625" style="22" customWidth="1"/>
    <col min="10751" max="10751" width="22.140625" style="22" customWidth="1"/>
    <col min="10752" max="10752" width="11.42578125" style="22" customWidth="1"/>
    <col min="10753" max="10753" width="2.140625" style="22" customWidth="1"/>
    <col min="10754" max="10755" width="13.7109375" style="22" customWidth="1"/>
    <col min="10756" max="10756" width="4.7109375" style="22" customWidth="1"/>
    <col min="10757" max="10757" width="5.28515625" style="22" customWidth="1"/>
    <col min="10758" max="10758" width="3.5703125" style="22" customWidth="1"/>
    <col min="10759" max="10759" width="4.5703125" style="22" customWidth="1"/>
    <col min="10760" max="10760" width="1.140625" style="22" customWidth="1"/>
    <col min="10761" max="10761" width="7.85546875" style="22" customWidth="1"/>
    <col min="10762" max="10762" width="0" style="22" hidden="1" customWidth="1"/>
    <col min="10763" max="10763" width="5.7109375" style="22" customWidth="1"/>
    <col min="10764" max="10764" width="3.42578125" style="22" customWidth="1"/>
    <col min="10765" max="10999" width="9.140625" style="22"/>
    <col min="11000" max="11000" width="3.28515625" style="22" customWidth="1"/>
    <col min="11001" max="11001" width="8.5703125" style="22" customWidth="1"/>
    <col min="11002" max="11002" width="13.42578125" style="22" customWidth="1"/>
    <col min="11003" max="11003" width="10.140625" style="22" customWidth="1"/>
    <col min="11004" max="11004" width="4" style="22" customWidth="1"/>
    <col min="11005" max="11005" width="10.140625" style="22" customWidth="1"/>
    <col min="11006" max="11006" width="12.28515625" style="22" customWidth="1"/>
    <col min="11007" max="11007" width="22.140625" style="22" customWidth="1"/>
    <col min="11008" max="11008" width="11.42578125" style="22" customWidth="1"/>
    <col min="11009" max="11009" width="2.140625" style="22" customWidth="1"/>
    <col min="11010" max="11011" width="13.7109375" style="22" customWidth="1"/>
    <col min="11012" max="11012" width="4.7109375" style="22" customWidth="1"/>
    <col min="11013" max="11013" width="5.28515625" style="22" customWidth="1"/>
    <col min="11014" max="11014" width="3.5703125" style="22" customWidth="1"/>
    <col min="11015" max="11015" width="4.5703125" style="22" customWidth="1"/>
    <col min="11016" max="11016" width="1.140625" style="22" customWidth="1"/>
    <col min="11017" max="11017" width="7.85546875" style="22" customWidth="1"/>
    <col min="11018" max="11018" width="0" style="22" hidden="1" customWidth="1"/>
    <col min="11019" max="11019" width="5.7109375" style="22" customWidth="1"/>
    <col min="11020" max="11020" width="3.42578125" style="22" customWidth="1"/>
    <col min="11021" max="11255" width="9.140625" style="22"/>
    <col min="11256" max="11256" width="3.28515625" style="22" customWidth="1"/>
    <col min="11257" max="11257" width="8.5703125" style="22" customWidth="1"/>
    <col min="11258" max="11258" width="13.42578125" style="22" customWidth="1"/>
    <col min="11259" max="11259" width="10.140625" style="22" customWidth="1"/>
    <col min="11260" max="11260" width="4" style="22" customWidth="1"/>
    <col min="11261" max="11261" width="10.140625" style="22" customWidth="1"/>
    <col min="11262" max="11262" width="12.28515625" style="22" customWidth="1"/>
    <col min="11263" max="11263" width="22.140625" style="22" customWidth="1"/>
    <col min="11264" max="11264" width="11.42578125" style="22" customWidth="1"/>
    <col min="11265" max="11265" width="2.140625" style="22" customWidth="1"/>
    <col min="11266" max="11267" width="13.7109375" style="22" customWidth="1"/>
    <col min="11268" max="11268" width="4.7109375" style="22" customWidth="1"/>
    <col min="11269" max="11269" width="5.28515625" style="22" customWidth="1"/>
    <col min="11270" max="11270" width="3.5703125" style="22" customWidth="1"/>
    <col min="11271" max="11271" width="4.5703125" style="22" customWidth="1"/>
    <col min="11272" max="11272" width="1.140625" style="22" customWidth="1"/>
    <col min="11273" max="11273" width="7.85546875" style="22" customWidth="1"/>
    <col min="11274" max="11274" width="0" style="22" hidden="1" customWidth="1"/>
    <col min="11275" max="11275" width="5.7109375" style="22" customWidth="1"/>
    <col min="11276" max="11276" width="3.42578125" style="22" customWidth="1"/>
    <col min="11277" max="11511" width="9.140625" style="22"/>
    <col min="11512" max="11512" width="3.28515625" style="22" customWidth="1"/>
    <col min="11513" max="11513" width="8.5703125" style="22" customWidth="1"/>
    <col min="11514" max="11514" width="13.42578125" style="22" customWidth="1"/>
    <col min="11515" max="11515" width="10.140625" style="22" customWidth="1"/>
    <col min="11516" max="11516" width="4" style="22" customWidth="1"/>
    <col min="11517" max="11517" width="10.140625" style="22" customWidth="1"/>
    <col min="11518" max="11518" width="12.28515625" style="22" customWidth="1"/>
    <col min="11519" max="11519" width="22.140625" style="22" customWidth="1"/>
    <col min="11520" max="11520" width="11.42578125" style="22" customWidth="1"/>
    <col min="11521" max="11521" width="2.140625" style="22" customWidth="1"/>
    <col min="11522" max="11523" width="13.7109375" style="22" customWidth="1"/>
    <col min="11524" max="11524" width="4.7109375" style="22" customWidth="1"/>
    <col min="11525" max="11525" width="5.28515625" style="22" customWidth="1"/>
    <col min="11526" max="11526" width="3.5703125" style="22" customWidth="1"/>
    <col min="11527" max="11527" width="4.5703125" style="22" customWidth="1"/>
    <col min="11528" max="11528" width="1.140625" style="22" customWidth="1"/>
    <col min="11529" max="11529" width="7.85546875" style="22" customWidth="1"/>
    <col min="11530" max="11530" width="0" style="22" hidden="1" customWidth="1"/>
    <col min="11531" max="11531" width="5.7109375" style="22" customWidth="1"/>
    <col min="11532" max="11532" width="3.42578125" style="22" customWidth="1"/>
    <col min="11533" max="11767" width="9.140625" style="22"/>
    <col min="11768" max="11768" width="3.28515625" style="22" customWidth="1"/>
    <col min="11769" max="11769" width="8.5703125" style="22" customWidth="1"/>
    <col min="11770" max="11770" width="13.42578125" style="22" customWidth="1"/>
    <col min="11771" max="11771" width="10.140625" style="22" customWidth="1"/>
    <col min="11772" max="11772" width="4" style="22" customWidth="1"/>
    <col min="11773" max="11773" width="10.140625" style="22" customWidth="1"/>
    <col min="11774" max="11774" width="12.28515625" style="22" customWidth="1"/>
    <col min="11775" max="11775" width="22.140625" style="22" customWidth="1"/>
    <col min="11776" max="11776" width="11.42578125" style="22" customWidth="1"/>
    <col min="11777" max="11777" width="2.140625" style="22" customWidth="1"/>
    <col min="11778" max="11779" width="13.7109375" style="22" customWidth="1"/>
    <col min="11780" max="11780" width="4.7109375" style="22" customWidth="1"/>
    <col min="11781" max="11781" width="5.28515625" style="22" customWidth="1"/>
    <col min="11782" max="11782" width="3.5703125" style="22" customWidth="1"/>
    <col min="11783" max="11783" width="4.5703125" style="22" customWidth="1"/>
    <col min="11784" max="11784" width="1.140625" style="22" customWidth="1"/>
    <col min="11785" max="11785" width="7.85546875" style="22" customWidth="1"/>
    <col min="11786" max="11786" width="0" style="22" hidden="1" customWidth="1"/>
    <col min="11787" max="11787" width="5.7109375" style="22" customWidth="1"/>
    <col min="11788" max="11788" width="3.42578125" style="22" customWidth="1"/>
    <col min="11789" max="12023" width="9.140625" style="22"/>
    <col min="12024" max="12024" width="3.28515625" style="22" customWidth="1"/>
    <col min="12025" max="12025" width="8.5703125" style="22" customWidth="1"/>
    <col min="12026" max="12026" width="13.42578125" style="22" customWidth="1"/>
    <col min="12027" max="12027" width="10.140625" style="22" customWidth="1"/>
    <col min="12028" max="12028" width="4" style="22" customWidth="1"/>
    <col min="12029" max="12029" width="10.140625" style="22" customWidth="1"/>
    <col min="12030" max="12030" width="12.28515625" style="22" customWidth="1"/>
    <col min="12031" max="12031" width="22.140625" style="22" customWidth="1"/>
    <col min="12032" max="12032" width="11.42578125" style="22" customWidth="1"/>
    <col min="12033" max="12033" width="2.140625" style="22" customWidth="1"/>
    <col min="12034" max="12035" width="13.7109375" style="22" customWidth="1"/>
    <col min="12036" max="12036" width="4.7109375" style="22" customWidth="1"/>
    <col min="12037" max="12037" width="5.28515625" style="22" customWidth="1"/>
    <col min="12038" max="12038" width="3.5703125" style="22" customWidth="1"/>
    <col min="12039" max="12039" width="4.5703125" style="22" customWidth="1"/>
    <col min="12040" max="12040" width="1.140625" style="22" customWidth="1"/>
    <col min="12041" max="12041" width="7.85546875" style="22" customWidth="1"/>
    <col min="12042" max="12042" width="0" style="22" hidden="1" customWidth="1"/>
    <col min="12043" max="12043" width="5.7109375" style="22" customWidth="1"/>
    <col min="12044" max="12044" width="3.42578125" style="22" customWidth="1"/>
    <col min="12045" max="12279" width="9.140625" style="22"/>
    <col min="12280" max="12280" width="3.28515625" style="22" customWidth="1"/>
    <col min="12281" max="12281" width="8.5703125" style="22" customWidth="1"/>
    <col min="12282" max="12282" width="13.42578125" style="22" customWidth="1"/>
    <col min="12283" max="12283" width="10.140625" style="22" customWidth="1"/>
    <col min="12284" max="12284" width="4" style="22" customWidth="1"/>
    <col min="12285" max="12285" width="10.140625" style="22" customWidth="1"/>
    <col min="12286" max="12286" width="12.28515625" style="22" customWidth="1"/>
    <col min="12287" max="12287" width="22.140625" style="22" customWidth="1"/>
    <col min="12288" max="12288" width="11.42578125" style="22" customWidth="1"/>
    <col min="12289" max="12289" width="2.140625" style="22" customWidth="1"/>
    <col min="12290" max="12291" width="13.7109375" style="22" customWidth="1"/>
    <col min="12292" max="12292" width="4.7109375" style="22" customWidth="1"/>
    <col min="12293" max="12293" width="5.28515625" style="22" customWidth="1"/>
    <col min="12294" max="12294" width="3.5703125" style="22" customWidth="1"/>
    <col min="12295" max="12295" width="4.5703125" style="22" customWidth="1"/>
    <col min="12296" max="12296" width="1.140625" style="22" customWidth="1"/>
    <col min="12297" max="12297" width="7.85546875" style="22" customWidth="1"/>
    <col min="12298" max="12298" width="0" style="22" hidden="1" customWidth="1"/>
    <col min="12299" max="12299" width="5.7109375" style="22" customWidth="1"/>
    <col min="12300" max="12300" width="3.42578125" style="22" customWidth="1"/>
    <col min="12301" max="12535" width="9.140625" style="22"/>
    <col min="12536" max="12536" width="3.28515625" style="22" customWidth="1"/>
    <col min="12537" max="12537" width="8.5703125" style="22" customWidth="1"/>
    <col min="12538" max="12538" width="13.42578125" style="22" customWidth="1"/>
    <col min="12539" max="12539" width="10.140625" style="22" customWidth="1"/>
    <col min="12540" max="12540" width="4" style="22" customWidth="1"/>
    <col min="12541" max="12541" width="10.140625" style="22" customWidth="1"/>
    <col min="12542" max="12542" width="12.28515625" style="22" customWidth="1"/>
    <col min="12543" max="12543" width="22.140625" style="22" customWidth="1"/>
    <col min="12544" max="12544" width="11.42578125" style="22" customWidth="1"/>
    <col min="12545" max="12545" width="2.140625" style="22" customWidth="1"/>
    <col min="12546" max="12547" width="13.7109375" style="22" customWidth="1"/>
    <col min="12548" max="12548" width="4.7109375" style="22" customWidth="1"/>
    <col min="12549" max="12549" width="5.28515625" style="22" customWidth="1"/>
    <col min="12550" max="12550" width="3.5703125" style="22" customWidth="1"/>
    <col min="12551" max="12551" width="4.5703125" style="22" customWidth="1"/>
    <col min="12552" max="12552" width="1.140625" style="22" customWidth="1"/>
    <col min="12553" max="12553" width="7.85546875" style="22" customWidth="1"/>
    <col min="12554" max="12554" width="0" style="22" hidden="1" customWidth="1"/>
    <col min="12555" max="12555" width="5.7109375" style="22" customWidth="1"/>
    <col min="12556" max="12556" width="3.42578125" style="22" customWidth="1"/>
    <col min="12557" max="12791" width="9.140625" style="22"/>
    <col min="12792" max="12792" width="3.28515625" style="22" customWidth="1"/>
    <col min="12793" max="12793" width="8.5703125" style="22" customWidth="1"/>
    <col min="12794" max="12794" width="13.42578125" style="22" customWidth="1"/>
    <col min="12795" max="12795" width="10.140625" style="22" customWidth="1"/>
    <col min="12796" max="12796" width="4" style="22" customWidth="1"/>
    <col min="12797" max="12797" width="10.140625" style="22" customWidth="1"/>
    <col min="12798" max="12798" width="12.28515625" style="22" customWidth="1"/>
    <col min="12799" max="12799" width="22.140625" style="22" customWidth="1"/>
    <col min="12800" max="12800" width="11.42578125" style="22" customWidth="1"/>
    <col min="12801" max="12801" width="2.140625" style="22" customWidth="1"/>
    <col min="12802" max="12803" width="13.7109375" style="22" customWidth="1"/>
    <col min="12804" max="12804" width="4.7109375" style="22" customWidth="1"/>
    <col min="12805" max="12805" width="5.28515625" style="22" customWidth="1"/>
    <col min="12806" max="12806" width="3.5703125" style="22" customWidth="1"/>
    <col min="12807" max="12807" width="4.5703125" style="22" customWidth="1"/>
    <col min="12808" max="12808" width="1.140625" style="22" customWidth="1"/>
    <col min="12809" max="12809" width="7.85546875" style="22" customWidth="1"/>
    <col min="12810" max="12810" width="0" style="22" hidden="1" customWidth="1"/>
    <col min="12811" max="12811" width="5.7109375" style="22" customWidth="1"/>
    <col min="12812" max="12812" width="3.42578125" style="22" customWidth="1"/>
    <col min="12813" max="13047" width="9.140625" style="22"/>
    <col min="13048" max="13048" width="3.28515625" style="22" customWidth="1"/>
    <col min="13049" max="13049" width="8.5703125" style="22" customWidth="1"/>
    <col min="13050" max="13050" width="13.42578125" style="22" customWidth="1"/>
    <col min="13051" max="13051" width="10.140625" style="22" customWidth="1"/>
    <col min="13052" max="13052" width="4" style="22" customWidth="1"/>
    <col min="13053" max="13053" width="10.140625" style="22" customWidth="1"/>
    <col min="13054" max="13054" width="12.28515625" style="22" customWidth="1"/>
    <col min="13055" max="13055" width="22.140625" style="22" customWidth="1"/>
    <col min="13056" max="13056" width="11.42578125" style="22" customWidth="1"/>
    <col min="13057" max="13057" width="2.140625" style="22" customWidth="1"/>
    <col min="13058" max="13059" width="13.7109375" style="22" customWidth="1"/>
    <col min="13060" max="13060" width="4.7109375" style="22" customWidth="1"/>
    <col min="13061" max="13061" width="5.28515625" style="22" customWidth="1"/>
    <col min="13062" max="13062" width="3.5703125" style="22" customWidth="1"/>
    <col min="13063" max="13063" width="4.5703125" style="22" customWidth="1"/>
    <col min="13064" max="13064" width="1.140625" style="22" customWidth="1"/>
    <col min="13065" max="13065" width="7.85546875" style="22" customWidth="1"/>
    <col min="13066" max="13066" width="0" style="22" hidden="1" customWidth="1"/>
    <col min="13067" max="13067" width="5.7109375" style="22" customWidth="1"/>
    <col min="13068" max="13068" width="3.42578125" style="22" customWidth="1"/>
    <col min="13069" max="13303" width="9.140625" style="22"/>
    <col min="13304" max="13304" width="3.28515625" style="22" customWidth="1"/>
    <col min="13305" max="13305" width="8.5703125" style="22" customWidth="1"/>
    <col min="13306" max="13306" width="13.42578125" style="22" customWidth="1"/>
    <col min="13307" max="13307" width="10.140625" style="22" customWidth="1"/>
    <col min="13308" max="13308" width="4" style="22" customWidth="1"/>
    <col min="13309" max="13309" width="10.140625" style="22" customWidth="1"/>
    <col min="13310" max="13310" width="12.28515625" style="22" customWidth="1"/>
    <col min="13311" max="13311" width="22.140625" style="22" customWidth="1"/>
    <col min="13312" max="13312" width="11.42578125" style="22" customWidth="1"/>
    <col min="13313" max="13313" width="2.140625" style="22" customWidth="1"/>
    <col min="13314" max="13315" width="13.7109375" style="22" customWidth="1"/>
    <col min="13316" max="13316" width="4.7109375" style="22" customWidth="1"/>
    <col min="13317" max="13317" width="5.28515625" style="22" customWidth="1"/>
    <col min="13318" max="13318" width="3.5703125" style="22" customWidth="1"/>
    <col min="13319" max="13319" width="4.5703125" style="22" customWidth="1"/>
    <col min="13320" max="13320" width="1.140625" style="22" customWidth="1"/>
    <col min="13321" max="13321" width="7.85546875" style="22" customWidth="1"/>
    <col min="13322" max="13322" width="0" style="22" hidden="1" customWidth="1"/>
    <col min="13323" max="13323" width="5.7109375" style="22" customWidth="1"/>
    <col min="13324" max="13324" width="3.42578125" style="22" customWidth="1"/>
    <col min="13325" max="13559" width="9.140625" style="22"/>
    <col min="13560" max="13560" width="3.28515625" style="22" customWidth="1"/>
    <col min="13561" max="13561" width="8.5703125" style="22" customWidth="1"/>
    <col min="13562" max="13562" width="13.42578125" style="22" customWidth="1"/>
    <col min="13563" max="13563" width="10.140625" style="22" customWidth="1"/>
    <col min="13564" max="13564" width="4" style="22" customWidth="1"/>
    <col min="13565" max="13565" width="10.140625" style="22" customWidth="1"/>
    <col min="13566" max="13566" width="12.28515625" style="22" customWidth="1"/>
    <col min="13567" max="13567" width="22.140625" style="22" customWidth="1"/>
    <col min="13568" max="13568" width="11.42578125" style="22" customWidth="1"/>
    <col min="13569" max="13569" width="2.140625" style="22" customWidth="1"/>
    <col min="13570" max="13571" width="13.7109375" style="22" customWidth="1"/>
    <col min="13572" max="13572" width="4.7109375" style="22" customWidth="1"/>
    <col min="13573" max="13573" width="5.28515625" style="22" customWidth="1"/>
    <col min="13574" max="13574" width="3.5703125" style="22" customWidth="1"/>
    <col min="13575" max="13575" width="4.5703125" style="22" customWidth="1"/>
    <col min="13576" max="13576" width="1.140625" style="22" customWidth="1"/>
    <col min="13577" max="13577" width="7.85546875" style="22" customWidth="1"/>
    <col min="13578" max="13578" width="0" style="22" hidden="1" customWidth="1"/>
    <col min="13579" max="13579" width="5.7109375" style="22" customWidth="1"/>
    <col min="13580" max="13580" width="3.42578125" style="22" customWidth="1"/>
    <col min="13581" max="13815" width="9.140625" style="22"/>
    <col min="13816" max="13816" width="3.28515625" style="22" customWidth="1"/>
    <col min="13817" max="13817" width="8.5703125" style="22" customWidth="1"/>
    <col min="13818" max="13818" width="13.42578125" style="22" customWidth="1"/>
    <col min="13819" max="13819" width="10.140625" style="22" customWidth="1"/>
    <col min="13820" max="13820" width="4" style="22" customWidth="1"/>
    <col min="13821" max="13821" width="10.140625" style="22" customWidth="1"/>
    <col min="13822" max="13822" width="12.28515625" style="22" customWidth="1"/>
    <col min="13823" max="13823" width="22.140625" style="22" customWidth="1"/>
    <col min="13824" max="13824" width="11.42578125" style="22" customWidth="1"/>
    <col min="13825" max="13825" width="2.140625" style="22" customWidth="1"/>
    <col min="13826" max="13827" width="13.7109375" style="22" customWidth="1"/>
    <col min="13828" max="13828" width="4.7109375" style="22" customWidth="1"/>
    <col min="13829" max="13829" width="5.28515625" style="22" customWidth="1"/>
    <col min="13830" max="13830" width="3.5703125" style="22" customWidth="1"/>
    <col min="13831" max="13831" width="4.5703125" style="22" customWidth="1"/>
    <col min="13832" max="13832" width="1.140625" style="22" customWidth="1"/>
    <col min="13833" max="13833" width="7.85546875" style="22" customWidth="1"/>
    <col min="13834" max="13834" width="0" style="22" hidden="1" customWidth="1"/>
    <col min="13835" max="13835" width="5.7109375" style="22" customWidth="1"/>
    <col min="13836" max="13836" width="3.42578125" style="22" customWidth="1"/>
    <col min="13837" max="14071" width="9.140625" style="22"/>
    <col min="14072" max="14072" width="3.28515625" style="22" customWidth="1"/>
    <col min="14073" max="14073" width="8.5703125" style="22" customWidth="1"/>
    <col min="14074" max="14074" width="13.42578125" style="22" customWidth="1"/>
    <col min="14075" max="14075" width="10.140625" style="22" customWidth="1"/>
    <col min="14076" max="14076" width="4" style="22" customWidth="1"/>
    <col min="14077" max="14077" width="10.140625" style="22" customWidth="1"/>
    <col min="14078" max="14078" width="12.28515625" style="22" customWidth="1"/>
    <col min="14079" max="14079" width="22.140625" style="22" customWidth="1"/>
    <col min="14080" max="14080" width="11.42578125" style="22" customWidth="1"/>
    <col min="14081" max="14081" width="2.140625" style="22" customWidth="1"/>
    <col min="14082" max="14083" width="13.7109375" style="22" customWidth="1"/>
    <col min="14084" max="14084" width="4.7109375" style="22" customWidth="1"/>
    <col min="14085" max="14085" width="5.28515625" style="22" customWidth="1"/>
    <col min="14086" max="14086" width="3.5703125" style="22" customWidth="1"/>
    <col min="14087" max="14087" width="4.5703125" style="22" customWidth="1"/>
    <col min="14088" max="14088" width="1.140625" style="22" customWidth="1"/>
    <col min="14089" max="14089" width="7.85546875" style="22" customWidth="1"/>
    <col min="14090" max="14090" width="0" style="22" hidden="1" customWidth="1"/>
    <col min="14091" max="14091" width="5.7109375" style="22" customWidth="1"/>
    <col min="14092" max="14092" width="3.42578125" style="22" customWidth="1"/>
    <col min="14093" max="14327" width="9.140625" style="22"/>
    <col min="14328" max="14328" width="3.28515625" style="22" customWidth="1"/>
    <col min="14329" max="14329" width="8.5703125" style="22" customWidth="1"/>
    <col min="14330" max="14330" width="13.42578125" style="22" customWidth="1"/>
    <col min="14331" max="14331" width="10.140625" style="22" customWidth="1"/>
    <col min="14332" max="14332" width="4" style="22" customWidth="1"/>
    <col min="14333" max="14333" width="10.140625" style="22" customWidth="1"/>
    <col min="14334" max="14334" width="12.28515625" style="22" customWidth="1"/>
    <col min="14335" max="14335" width="22.140625" style="22" customWidth="1"/>
    <col min="14336" max="14336" width="11.42578125" style="22" customWidth="1"/>
    <col min="14337" max="14337" width="2.140625" style="22" customWidth="1"/>
    <col min="14338" max="14339" width="13.7109375" style="22" customWidth="1"/>
    <col min="14340" max="14340" width="4.7109375" style="22" customWidth="1"/>
    <col min="14341" max="14341" width="5.28515625" style="22" customWidth="1"/>
    <col min="14342" max="14342" width="3.5703125" style="22" customWidth="1"/>
    <col min="14343" max="14343" width="4.5703125" style="22" customWidth="1"/>
    <col min="14344" max="14344" width="1.140625" style="22" customWidth="1"/>
    <col min="14345" max="14345" width="7.85546875" style="22" customWidth="1"/>
    <col min="14346" max="14346" width="0" style="22" hidden="1" customWidth="1"/>
    <col min="14347" max="14347" width="5.7109375" style="22" customWidth="1"/>
    <col min="14348" max="14348" width="3.42578125" style="22" customWidth="1"/>
    <col min="14349" max="14583" width="9.140625" style="22"/>
    <col min="14584" max="14584" width="3.28515625" style="22" customWidth="1"/>
    <col min="14585" max="14585" width="8.5703125" style="22" customWidth="1"/>
    <col min="14586" max="14586" width="13.42578125" style="22" customWidth="1"/>
    <col min="14587" max="14587" width="10.140625" style="22" customWidth="1"/>
    <col min="14588" max="14588" width="4" style="22" customWidth="1"/>
    <col min="14589" max="14589" width="10.140625" style="22" customWidth="1"/>
    <col min="14590" max="14590" width="12.28515625" style="22" customWidth="1"/>
    <col min="14591" max="14591" width="22.140625" style="22" customWidth="1"/>
    <col min="14592" max="14592" width="11.42578125" style="22" customWidth="1"/>
    <col min="14593" max="14593" width="2.140625" style="22" customWidth="1"/>
    <col min="14594" max="14595" width="13.7109375" style="22" customWidth="1"/>
    <col min="14596" max="14596" width="4.7109375" style="22" customWidth="1"/>
    <col min="14597" max="14597" width="5.28515625" style="22" customWidth="1"/>
    <col min="14598" max="14598" width="3.5703125" style="22" customWidth="1"/>
    <col min="14599" max="14599" width="4.5703125" style="22" customWidth="1"/>
    <col min="14600" max="14600" width="1.140625" style="22" customWidth="1"/>
    <col min="14601" max="14601" width="7.85546875" style="22" customWidth="1"/>
    <col min="14602" max="14602" width="0" style="22" hidden="1" customWidth="1"/>
    <col min="14603" max="14603" width="5.7109375" style="22" customWidth="1"/>
    <col min="14604" max="14604" width="3.42578125" style="22" customWidth="1"/>
    <col min="14605" max="14839" width="9.140625" style="22"/>
    <col min="14840" max="14840" width="3.28515625" style="22" customWidth="1"/>
    <col min="14841" max="14841" width="8.5703125" style="22" customWidth="1"/>
    <col min="14842" max="14842" width="13.42578125" style="22" customWidth="1"/>
    <col min="14843" max="14843" width="10.140625" style="22" customWidth="1"/>
    <col min="14844" max="14844" width="4" style="22" customWidth="1"/>
    <col min="14845" max="14845" width="10.140625" style="22" customWidth="1"/>
    <col min="14846" max="14846" width="12.28515625" style="22" customWidth="1"/>
    <col min="14847" max="14847" width="22.140625" style="22" customWidth="1"/>
    <col min="14848" max="14848" width="11.42578125" style="22" customWidth="1"/>
    <col min="14849" max="14849" width="2.140625" style="22" customWidth="1"/>
    <col min="14850" max="14851" width="13.7109375" style="22" customWidth="1"/>
    <col min="14852" max="14852" width="4.7109375" style="22" customWidth="1"/>
    <col min="14853" max="14853" width="5.28515625" style="22" customWidth="1"/>
    <col min="14854" max="14854" width="3.5703125" style="22" customWidth="1"/>
    <col min="14855" max="14855" width="4.5703125" style="22" customWidth="1"/>
    <col min="14856" max="14856" width="1.140625" style="22" customWidth="1"/>
    <col min="14857" max="14857" width="7.85546875" style="22" customWidth="1"/>
    <col min="14858" max="14858" width="0" style="22" hidden="1" customWidth="1"/>
    <col min="14859" max="14859" width="5.7109375" style="22" customWidth="1"/>
    <col min="14860" max="14860" width="3.42578125" style="22" customWidth="1"/>
    <col min="14861" max="15095" width="9.140625" style="22"/>
    <col min="15096" max="15096" width="3.28515625" style="22" customWidth="1"/>
    <col min="15097" max="15097" width="8.5703125" style="22" customWidth="1"/>
    <col min="15098" max="15098" width="13.42578125" style="22" customWidth="1"/>
    <col min="15099" max="15099" width="10.140625" style="22" customWidth="1"/>
    <col min="15100" max="15100" width="4" style="22" customWidth="1"/>
    <col min="15101" max="15101" width="10.140625" style="22" customWidth="1"/>
    <col min="15102" max="15102" width="12.28515625" style="22" customWidth="1"/>
    <col min="15103" max="15103" width="22.140625" style="22" customWidth="1"/>
    <col min="15104" max="15104" width="11.42578125" style="22" customWidth="1"/>
    <col min="15105" max="15105" width="2.140625" style="22" customWidth="1"/>
    <col min="15106" max="15107" width="13.7109375" style="22" customWidth="1"/>
    <col min="15108" max="15108" width="4.7109375" style="22" customWidth="1"/>
    <col min="15109" max="15109" width="5.28515625" style="22" customWidth="1"/>
    <col min="15110" max="15110" width="3.5703125" style="22" customWidth="1"/>
    <col min="15111" max="15111" width="4.5703125" style="22" customWidth="1"/>
    <col min="15112" max="15112" width="1.140625" style="22" customWidth="1"/>
    <col min="15113" max="15113" width="7.85546875" style="22" customWidth="1"/>
    <col min="15114" max="15114" width="0" style="22" hidden="1" customWidth="1"/>
    <col min="15115" max="15115" width="5.7109375" style="22" customWidth="1"/>
    <col min="15116" max="15116" width="3.42578125" style="22" customWidth="1"/>
    <col min="15117" max="15351" width="9.140625" style="22"/>
    <col min="15352" max="15352" width="3.28515625" style="22" customWidth="1"/>
    <col min="15353" max="15353" width="8.5703125" style="22" customWidth="1"/>
    <col min="15354" max="15354" width="13.42578125" style="22" customWidth="1"/>
    <col min="15355" max="15355" width="10.140625" style="22" customWidth="1"/>
    <col min="15356" max="15356" width="4" style="22" customWidth="1"/>
    <col min="15357" max="15357" width="10.140625" style="22" customWidth="1"/>
    <col min="15358" max="15358" width="12.28515625" style="22" customWidth="1"/>
    <col min="15359" max="15359" width="22.140625" style="22" customWidth="1"/>
    <col min="15360" max="15360" width="11.42578125" style="22" customWidth="1"/>
    <col min="15361" max="15361" width="2.140625" style="22" customWidth="1"/>
    <col min="15362" max="15363" width="13.7109375" style="22" customWidth="1"/>
    <col min="15364" max="15364" width="4.7109375" style="22" customWidth="1"/>
    <col min="15365" max="15365" width="5.28515625" style="22" customWidth="1"/>
    <col min="15366" max="15366" width="3.5703125" style="22" customWidth="1"/>
    <col min="15367" max="15367" width="4.5703125" style="22" customWidth="1"/>
    <col min="15368" max="15368" width="1.140625" style="22" customWidth="1"/>
    <col min="15369" max="15369" width="7.85546875" style="22" customWidth="1"/>
    <col min="15370" max="15370" width="0" style="22" hidden="1" customWidth="1"/>
    <col min="15371" max="15371" width="5.7109375" style="22" customWidth="1"/>
    <col min="15372" max="15372" width="3.42578125" style="22" customWidth="1"/>
    <col min="15373" max="15607" width="9.140625" style="22"/>
    <col min="15608" max="15608" width="3.28515625" style="22" customWidth="1"/>
    <col min="15609" max="15609" width="8.5703125" style="22" customWidth="1"/>
    <col min="15610" max="15610" width="13.42578125" style="22" customWidth="1"/>
    <col min="15611" max="15611" width="10.140625" style="22" customWidth="1"/>
    <col min="15612" max="15612" width="4" style="22" customWidth="1"/>
    <col min="15613" max="15613" width="10.140625" style="22" customWidth="1"/>
    <col min="15614" max="15614" width="12.28515625" style="22" customWidth="1"/>
    <col min="15615" max="15615" width="22.140625" style="22" customWidth="1"/>
    <col min="15616" max="15616" width="11.42578125" style="22" customWidth="1"/>
    <col min="15617" max="15617" width="2.140625" style="22" customWidth="1"/>
    <col min="15618" max="15619" width="13.7109375" style="22" customWidth="1"/>
    <col min="15620" max="15620" width="4.7109375" style="22" customWidth="1"/>
    <col min="15621" max="15621" width="5.28515625" style="22" customWidth="1"/>
    <col min="15622" max="15622" width="3.5703125" style="22" customWidth="1"/>
    <col min="15623" max="15623" width="4.5703125" style="22" customWidth="1"/>
    <col min="15624" max="15624" width="1.140625" style="22" customWidth="1"/>
    <col min="15625" max="15625" width="7.85546875" style="22" customWidth="1"/>
    <col min="15626" max="15626" width="0" style="22" hidden="1" customWidth="1"/>
    <col min="15627" max="15627" width="5.7109375" style="22" customWidth="1"/>
    <col min="15628" max="15628" width="3.42578125" style="22" customWidth="1"/>
    <col min="15629" max="15863" width="9.140625" style="22"/>
    <col min="15864" max="15864" width="3.28515625" style="22" customWidth="1"/>
    <col min="15865" max="15865" width="8.5703125" style="22" customWidth="1"/>
    <col min="15866" max="15866" width="13.42578125" style="22" customWidth="1"/>
    <col min="15867" max="15867" width="10.140625" style="22" customWidth="1"/>
    <col min="15868" max="15868" width="4" style="22" customWidth="1"/>
    <col min="15869" max="15869" width="10.140625" style="22" customWidth="1"/>
    <col min="15870" max="15870" width="12.28515625" style="22" customWidth="1"/>
    <col min="15871" max="15871" width="22.140625" style="22" customWidth="1"/>
    <col min="15872" max="15872" width="11.42578125" style="22" customWidth="1"/>
    <col min="15873" max="15873" width="2.140625" style="22" customWidth="1"/>
    <col min="15874" max="15875" width="13.7109375" style="22" customWidth="1"/>
    <col min="15876" max="15876" width="4.7109375" style="22" customWidth="1"/>
    <col min="15877" max="15877" width="5.28515625" style="22" customWidth="1"/>
    <col min="15878" max="15878" width="3.5703125" style="22" customWidth="1"/>
    <col min="15879" max="15879" width="4.5703125" style="22" customWidth="1"/>
    <col min="15880" max="15880" width="1.140625" style="22" customWidth="1"/>
    <col min="15881" max="15881" width="7.85546875" style="22" customWidth="1"/>
    <col min="15882" max="15882" width="0" style="22" hidden="1" customWidth="1"/>
    <col min="15883" max="15883" width="5.7109375" style="22" customWidth="1"/>
    <col min="15884" max="15884" width="3.42578125" style="22" customWidth="1"/>
    <col min="15885" max="16119" width="9.140625" style="22"/>
    <col min="16120" max="16120" width="3.28515625" style="22" customWidth="1"/>
    <col min="16121" max="16121" width="8.5703125" style="22" customWidth="1"/>
    <col min="16122" max="16122" width="13.42578125" style="22" customWidth="1"/>
    <col min="16123" max="16123" width="10.140625" style="22" customWidth="1"/>
    <col min="16124" max="16124" width="4" style="22" customWidth="1"/>
    <col min="16125" max="16125" width="10.140625" style="22" customWidth="1"/>
    <col min="16126" max="16126" width="12.28515625" style="22" customWidth="1"/>
    <col min="16127" max="16127" width="22.140625" style="22" customWidth="1"/>
    <col min="16128" max="16128" width="11.42578125" style="22" customWidth="1"/>
    <col min="16129" max="16129" width="2.140625" style="22" customWidth="1"/>
    <col min="16130" max="16131" width="13.7109375" style="22" customWidth="1"/>
    <col min="16132" max="16132" width="4.7109375" style="22" customWidth="1"/>
    <col min="16133" max="16133" width="5.28515625" style="22" customWidth="1"/>
    <col min="16134" max="16134" width="3.5703125" style="22" customWidth="1"/>
    <col min="16135" max="16135" width="4.5703125" style="22" customWidth="1"/>
    <col min="16136" max="16136" width="1.140625" style="22" customWidth="1"/>
    <col min="16137" max="16137" width="7.85546875" style="22" customWidth="1"/>
    <col min="16138" max="16138" width="0" style="22" hidden="1" customWidth="1"/>
    <col min="16139" max="16139" width="5.7109375" style="22" customWidth="1"/>
    <col min="16140" max="16140" width="3.42578125" style="22" customWidth="1"/>
    <col min="16141" max="16376" width="9.140625" style="22"/>
    <col min="16377" max="16384" width="9.140625" style="22" customWidth="1"/>
  </cols>
  <sheetData>
    <row r="1" spans="1:15" ht="4.5" customHeight="1" x14ac:dyDescent="0.2">
      <c r="L1" s="22"/>
    </row>
    <row r="2" spans="1:15" ht="12.75" x14ac:dyDescent="0.2">
      <c r="L2" s="22"/>
      <c r="M2" s="140"/>
      <c r="N2" s="136"/>
    </row>
    <row r="3" spans="1:15" ht="12.75" customHeight="1" x14ac:dyDescent="0.2">
      <c r="A3" s="150" t="s">
        <v>95</v>
      </c>
      <c r="B3" s="150"/>
      <c r="C3" s="150"/>
      <c r="D3" s="150"/>
      <c r="E3" s="150"/>
      <c r="L3" s="22"/>
      <c r="M3" s="136"/>
      <c r="N3" s="136"/>
    </row>
    <row r="4" spans="1:15" ht="16.5" customHeight="1" x14ac:dyDescent="0.2">
      <c r="A4" s="152" t="s">
        <v>0</v>
      </c>
      <c r="B4" s="152"/>
      <c r="C4" s="152"/>
      <c r="D4" s="29"/>
      <c r="E4" s="29"/>
      <c r="L4" s="22"/>
    </row>
    <row r="5" spans="1:15" ht="6.75" customHeight="1" x14ac:dyDescent="0.2">
      <c r="L5" s="22"/>
    </row>
    <row r="6" spans="1:15" ht="12.75" customHeight="1" x14ac:dyDescent="0.2">
      <c r="A6" s="142" t="s">
        <v>1</v>
      </c>
      <c r="B6" s="136"/>
      <c r="C6" s="136"/>
      <c r="D6" s="29"/>
      <c r="L6" s="22"/>
      <c r="M6" s="162"/>
      <c r="N6" s="162"/>
    </row>
    <row r="7" spans="1:15" ht="22.5" customHeight="1" x14ac:dyDescent="0.2">
      <c r="A7" s="29"/>
      <c r="B7" s="29"/>
      <c r="C7" s="123" t="s">
        <v>132</v>
      </c>
      <c r="D7" s="123"/>
      <c r="E7" s="123"/>
      <c r="F7" s="123"/>
      <c r="G7" s="123"/>
      <c r="H7" s="123"/>
      <c r="I7" s="123"/>
      <c r="J7" s="123"/>
      <c r="K7" s="123"/>
      <c r="L7" s="123"/>
      <c r="M7" s="29"/>
      <c r="N7" s="29"/>
    </row>
    <row r="8" spans="1:15" ht="12.75" customHeight="1" x14ac:dyDescent="0.2">
      <c r="A8" s="142"/>
      <c r="B8" s="136"/>
      <c r="C8" s="136"/>
      <c r="E8" s="28"/>
      <c r="F8" s="28"/>
      <c r="G8" s="28"/>
      <c r="H8" s="28"/>
      <c r="I8" s="28"/>
      <c r="J8" s="28"/>
      <c r="K8" s="28"/>
      <c r="L8" s="28"/>
    </row>
    <row r="9" spans="1:15" ht="24" customHeight="1" x14ac:dyDescent="0.2">
      <c r="B9" s="133" t="s">
        <v>90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26"/>
      <c r="O9" s="26"/>
    </row>
    <row r="10" spans="1:15" ht="12.75" x14ac:dyDescent="0.2">
      <c r="A10" s="24"/>
      <c r="B10" s="24"/>
      <c r="H10" s="135"/>
      <c r="I10" s="136"/>
      <c r="J10" s="25"/>
      <c r="K10" s="25"/>
      <c r="L10" s="167"/>
      <c r="M10" s="167"/>
      <c r="N10" s="25"/>
    </row>
    <row r="11" spans="1:15" ht="27.6" customHeight="1" x14ac:dyDescent="0.2">
      <c r="A11" s="65" t="s">
        <v>96</v>
      </c>
      <c r="B11" s="54" t="s">
        <v>2</v>
      </c>
      <c r="C11" s="147" t="s">
        <v>3</v>
      </c>
      <c r="D11" s="168"/>
      <c r="E11" s="168"/>
      <c r="F11" s="168"/>
      <c r="G11" s="168"/>
      <c r="H11" s="147" t="s">
        <v>97</v>
      </c>
      <c r="I11" s="168"/>
      <c r="J11" s="54" t="s">
        <v>98</v>
      </c>
      <c r="K11" s="54" t="s">
        <v>99</v>
      </c>
      <c r="L11" s="147" t="s">
        <v>100</v>
      </c>
      <c r="M11" s="147"/>
      <c r="N11" s="55" t="s">
        <v>101</v>
      </c>
    </row>
    <row r="12" spans="1:15" ht="17.25" customHeight="1" x14ac:dyDescent="0.2">
      <c r="A12" s="98"/>
      <c r="B12" s="98"/>
      <c r="C12" s="163" t="s">
        <v>4</v>
      </c>
      <c r="D12" s="164"/>
      <c r="E12" s="164"/>
      <c r="F12" s="164"/>
      <c r="G12" s="164"/>
      <c r="H12" s="165">
        <f>H13+H15+H17+H19+H33+H35</f>
        <v>1923247.06</v>
      </c>
      <c r="I12" s="164"/>
      <c r="J12" s="99">
        <f>J13+J15+J17+J19+J33+J35</f>
        <v>1598052.5099999998</v>
      </c>
      <c r="K12" s="99">
        <f>K13+K15+K17+K19+K33+K35</f>
        <v>2020540.99</v>
      </c>
      <c r="L12" s="166">
        <f>L13+L15+L17+L19+L33+K35:M35</f>
        <v>2060908.78</v>
      </c>
      <c r="M12" s="166"/>
      <c r="N12" s="99">
        <f>N13+N15+N17+N19+N33+N35</f>
        <v>2071472.5</v>
      </c>
    </row>
    <row r="13" spans="1:15" ht="12.75" x14ac:dyDescent="0.2">
      <c r="A13" s="48"/>
      <c r="B13" s="48" t="s">
        <v>24</v>
      </c>
      <c r="C13" s="153" t="s">
        <v>25</v>
      </c>
      <c r="D13" s="154"/>
      <c r="E13" s="154"/>
      <c r="F13" s="154"/>
      <c r="G13" s="154"/>
      <c r="H13" s="155">
        <v>54325.760000000002</v>
      </c>
      <c r="I13" s="154"/>
      <c r="J13" s="72">
        <v>11586.99</v>
      </c>
      <c r="K13" s="72">
        <v>59327.78</v>
      </c>
      <c r="L13" s="155">
        <v>52090.5</v>
      </c>
      <c r="M13" s="155"/>
      <c r="N13" s="72">
        <v>49472.5</v>
      </c>
    </row>
    <row r="14" spans="1:15" ht="12.75" x14ac:dyDescent="0.2">
      <c r="A14" s="35"/>
      <c r="B14" s="35" t="s">
        <v>26</v>
      </c>
      <c r="C14" s="130" t="s">
        <v>25</v>
      </c>
      <c r="D14" s="131"/>
      <c r="E14" s="131"/>
      <c r="F14" s="131"/>
      <c r="G14" s="131"/>
      <c r="H14" s="132">
        <v>54325.760000000002</v>
      </c>
      <c r="I14" s="131"/>
      <c r="J14" s="37">
        <v>11586.99</v>
      </c>
      <c r="K14" s="37">
        <v>59327.78</v>
      </c>
      <c r="L14" s="132">
        <v>52090.5</v>
      </c>
      <c r="M14" s="132"/>
      <c r="N14" s="37">
        <v>49472.5</v>
      </c>
    </row>
    <row r="15" spans="1:15" ht="12.75" x14ac:dyDescent="0.2">
      <c r="A15" s="48"/>
      <c r="B15" s="48" t="s">
        <v>28</v>
      </c>
      <c r="C15" s="153" t="s">
        <v>29</v>
      </c>
      <c r="D15" s="154"/>
      <c r="E15" s="154"/>
      <c r="F15" s="154"/>
      <c r="G15" s="154"/>
      <c r="H15" s="155">
        <v>7792.68</v>
      </c>
      <c r="I15" s="154"/>
      <c r="J15" s="72">
        <v>6676.17</v>
      </c>
      <c r="K15" s="72">
        <v>5600</v>
      </c>
      <c r="L15" s="155">
        <v>5600</v>
      </c>
      <c r="M15" s="155"/>
      <c r="N15" s="72">
        <v>5600</v>
      </c>
    </row>
    <row r="16" spans="1:15" ht="13.9" customHeight="1" x14ac:dyDescent="0.2">
      <c r="A16" s="35"/>
      <c r="B16" s="35" t="s">
        <v>30</v>
      </c>
      <c r="C16" s="130" t="s">
        <v>29</v>
      </c>
      <c r="D16" s="131"/>
      <c r="E16" s="131"/>
      <c r="F16" s="131"/>
      <c r="G16" s="131"/>
      <c r="H16" s="132">
        <v>7792.68</v>
      </c>
      <c r="I16" s="131"/>
      <c r="J16" s="37">
        <v>6676.17</v>
      </c>
      <c r="K16" s="37">
        <v>5600</v>
      </c>
      <c r="L16" s="132">
        <v>5600</v>
      </c>
      <c r="M16" s="132"/>
      <c r="N16" s="37">
        <v>5600</v>
      </c>
    </row>
    <row r="17" spans="1:17" ht="13.9" customHeight="1" x14ac:dyDescent="0.35">
      <c r="A17" s="48"/>
      <c r="B17" s="48" t="s">
        <v>31</v>
      </c>
      <c r="C17" s="153" t="s">
        <v>32</v>
      </c>
      <c r="D17" s="154"/>
      <c r="E17" s="154"/>
      <c r="F17" s="154"/>
      <c r="G17" s="154"/>
      <c r="H17" s="155">
        <v>55372.46</v>
      </c>
      <c r="I17" s="154"/>
      <c r="J17" s="72">
        <v>52355.72</v>
      </c>
      <c r="K17" s="72">
        <v>22000</v>
      </c>
      <c r="L17" s="155">
        <v>22000</v>
      </c>
      <c r="M17" s="155"/>
      <c r="N17" s="72">
        <v>22000</v>
      </c>
      <c r="O17" s="64"/>
      <c r="P17" s="64"/>
      <c r="Q17" s="64"/>
    </row>
    <row r="18" spans="1:17" ht="13.9" customHeight="1" x14ac:dyDescent="0.35">
      <c r="A18" s="35"/>
      <c r="B18" s="35" t="s">
        <v>33</v>
      </c>
      <c r="C18" s="130" t="s">
        <v>32</v>
      </c>
      <c r="D18" s="131"/>
      <c r="E18" s="131"/>
      <c r="F18" s="131"/>
      <c r="G18" s="131"/>
      <c r="H18" s="132">
        <v>55372.46</v>
      </c>
      <c r="I18" s="131"/>
      <c r="J18" s="37">
        <v>52355.72</v>
      </c>
      <c r="K18" s="37">
        <v>22000</v>
      </c>
      <c r="L18" s="132">
        <v>22000</v>
      </c>
      <c r="M18" s="132"/>
      <c r="N18" s="37">
        <v>22000</v>
      </c>
      <c r="O18" s="64"/>
      <c r="P18" s="64"/>
      <c r="Q18" s="64"/>
    </row>
    <row r="19" spans="1:17" ht="12.75" x14ac:dyDescent="0.2">
      <c r="A19" s="48"/>
      <c r="B19" s="48" t="s">
        <v>34</v>
      </c>
      <c r="C19" s="153" t="s">
        <v>35</v>
      </c>
      <c r="D19" s="154"/>
      <c r="E19" s="154"/>
      <c r="F19" s="154"/>
      <c r="G19" s="154"/>
      <c r="H19" s="155">
        <f>H20+H24+H26+H29+H31</f>
        <v>1804763.7600000002</v>
      </c>
      <c r="I19" s="154"/>
      <c r="J19" s="72">
        <f>J20+J24+J26+J28+J29+J31</f>
        <v>1523069.19</v>
      </c>
      <c r="K19" s="72">
        <v>1932613.21</v>
      </c>
      <c r="L19" s="155">
        <v>1980218.28</v>
      </c>
      <c r="M19" s="155"/>
      <c r="N19" s="72">
        <f>N20+N24+N26</f>
        <v>1993400</v>
      </c>
    </row>
    <row r="20" spans="1:17" ht="12.75" x14ac:dyDescent="0.2">
      <c r="A20" s="35"/>
      <c r="B20" s="35" t="s">
        <v>120</v>
      </c>
      <c r="C20" s="130" t="s">
        <v>121</v>
      </c>
      <c r="D20" s="131"/>
      <c r="E20" s="131"/>
      <c r="F20" s="131"/>
      <c r="G20" s="131"/>
      <c r="H20" s="169">
        <f>H21+H22+H23</f>
        <v>1731139.7200000002</v>
      </c>
      <c r="I20" s="170"/>
      <c r="J20" s="37">
        <f>J21+J22+J23</f>
        <v>1463577.8099999998</v>
      </c>
      <c r="K20" s="37">
        <v>1841031.99</v>
      </c>
      <c r="L20" s="132">
        <v>1899172.74</v>
      </c>
      <c r="M20" s="132"/>
      <c r="N20" s="37">
        <v>1955900</v>
      </c>
    </row>
    <row r="21" spans="1:17" s="23" customFormat="1" ht="13.9" customHeight="1" x14ac:dyDescent="0.2">
      <c r="A21" s="36"/>
      <c r="B21" s="36" t="s">
        <v>136</v>
      </c>
      <c r="C21" s="156" t="s">
        <v>135</v>
      </c>
      <c r="D21" s="156"/>
      <c r="E21" s="156"/>
      <c r="F21" s="156"/>
      <c r="G21" s="156"/>
      <c r="H21" s="158">
        <v>1670001.85</v>
      </c>
      <c r="I21" s="158"/>
      <c r="J21" s="37">
        <v>1400160.14</v>
      </c>
      <c r="K21" s="37">
        <v>1776000</v>
      </c>
      <c r="L21" s="158">
        <v>1836000</v>
      </c>
      <c r="M21" s="158"/>
      <c r="N21" s="37">
        <v>1896000</v>
      </c>
    </row>
    <row r="22" spans="1:17" s="23" customFormat="1" ht="13.9" customHeight="1" x14ac:dyDescent="0.2">
      <c r="A22" s="36"/>
      <c r="B22" s="36" t="s">
        <v>144</v>
      </c>
      <c r="C22" s="156" t="s">
        <v>137</v>
      </c>
      <c r="D22" s="156"/>
      <c r="E22" s="156"/>
      <c r="F22" s="156"/>
      <c r="G22" s="156"/>
      <c r="H22" s="171">
        <v>6799.58</v>
      </c>
      <c r="I22" s="172"/>
      <c r="J22" s="37">
        <v>4516.24</v>
      </c>
      <c r="K22" s="37">
        <v>5131.99</v>
      </c>
      <c r="L22" s="37"/>
      <c r="M22" s="39">
        <v>3272.74</v>
      </c>
      <c r="N22" s="37">
        <v>0</v>
      </c>
    </row>
    <row r="23" spans="1:17" s="23" customFormat="1" ht="13.9" customHeight="1" x14ac:dyDescent="0.2">
      <c r="A23" s="36"/>
      <c r="B23" s="36" t="s">
        <v>138</v>
      </c>
      <c r="C23" s="156" t="s">
        <v>27</v>
      </c>
      <c r="D23" s="156"/>
      <c r="E23" s="156"/>
      <c r="F23" s="156"/>
      <c r="G23" s="156"/>
      <c r="H23" s="158">
        <v>54338.29</v>
      </c>
      <c r="I23" s="158"/>
      <c r="J23" s="37">
        <v>58901.43</v>
      </c>
      <c r="K23" s="37">
        <v>59900</v>
      </c>
      <c r="L23" s="37"/>
      <c r="M23" s="37">
        <v>59900</v>
      </c>
      <c r="N23" s="37">
        <v>59900</v>
      </c>
    </row>
    <row r="24" spans="1:17" ht="12.75" x14ac:dyDescent="0.2">
      <c r="A24" s="35"/>
      <c r="B24" s="35" t="s">
        <v>122</v>
      </c>
      <c r="C24" s="130" t="s">
        <v>123</v>
      </c>
      <c r="D24" s="131"/>
      <c r="E24" s="131"/>
      <c r="F24" s="131"/>
      <c r="G24" s="131"/>
      <c r="H24" s="132">
        <v>3093.08</v>
      </c>
      <c r="I24" s="131"/>
      <c r="J24" s="37">
        <v>3093.08</v>
      </c>
      <c r="K24" s="37">
        <v>0</v>
      </c>
      <c r="L24" s="132">
        <v>0</v>
      </c>
      <c r="M24" s="132"/>
      <c r="N24" s="37">
        <v>0</v>
      </c>
    </row>
    <row r="25" spans="1:17" s="23" customFormat="1" ht="13.9" customHeight="1" x14ac:dyDescent="0.2">
      <c r="A25" s="36"/>
      <c r="B25" s="36" t="s">
        <v>139</v>
      </c>
      <c r="C25" s="156" t="s">
        <v>140</v>
      </c>
      <c r="D25" s="156"/>
      <c r="E25" s="156"/>
      <c r="F25" s="156"/>
      <c r="G25" s="71"/>
      <c r="H25" s="132">
        <v>3093.08</v>
      </c>
      <c r="I25" s="131"/>
      <c r="J25" s="37">
        <v>3093.08</v>
      </c>
      <c r="K25" s="37">
        <v>0</v>
      </c>
      <c r="L25" s="132">
        <v>0</v>
      </c>
      <c r="M25" s="132"/>
      <c r="N25" s="37">
        <v>0</v>
      </c>
    </row>
    <row r="26" spans="1:17" ht="12.75" x14ac:dyDescent="0.2">
      <c r="A26" s="35"/>
      <c r="B26" s="35" t="s">
        <v>36</v>
      </c>
      <c r="C26" s="130" t="s">
        <v>124</v>
      </c>
      <c r="D26" s="131"/>
      <c r="E26" s="131"/>
      <c r="F26" s="131"/>
      <c r="G26" s="131"/>
      <c r="H26" s="132">
        <v>32000</v>
      </c>
      <c r="I26" s="131"/>
      <c r="J26" s="37">
        <v>30806.240000000002</v>
      </c>
      <c r="K26" s="37">
        <v>37500</v>
      </c>
      <c r="L26" s="132">
        <v>37500</v>
      </c>
      <c r="M26" s="132"/>
      <c r="N26" s="37">
        <v>37500</v>
      </c>
    </row>
    <row r="27" spans="1:17" ht="12.75" x14ac:dyDescent="0.2">
      <c r="A27" s="35"/>
      <c r="B27" s="35" t="s">
        <v>141</v>
      </c>
      <c r="C27" s="130" t="s">
        <v>38</v>
      </c>
      <c r="D27" s="131"/>
      <c r="E27" s="131"/>
      <c r="F27" s="131"/>
      <c r="G27" s="131"/>
      <c r="H27" s="132">
        <v>32000</v>
      </c>
      <c r="I27" s="131"/>
      <c r="J27" s="37">
        <v>30806.240000000002</v>
      </c>
      <c r="K27" s="37">
        <v>37500</v>
      </c>
      <c r="L27" s="132">
        <v>37500</v>
      </c>
      <c r="M27" s="132"/>
      <c r="N27" s="37">
        <v>37500</v>
      </c>
    </row>
    <row r="28" spans="1:17" ht="12.75" x14ac:dyDescent="0.2">
      <c r="A28" s="35"/>
      <c r="B28" s="35" t="s">
        <v>37</v>
      </c>
      <c r="C28" s="130" t="s">
        <v>125</v>
      </c>
      <c r="D28" s="131"/>
      <c r="E28" s="131"/>
      <c r="F28" s="131"/>
      <c r="G28" s="131"/>
      <c r="H28" s="132">
        <v>0</v>
      </c>
      <c r="I28" s="131"/>
      <c r="J28" s="37">
        <v>0</v>
      </c>
      <c r="K28" s="37">
        <v>0</v>
      </c>
      <c r="L28" s="132">
        <v>0</v>
      </c>
      <c r="M28" s="132"/>
      <c r="N28" s="37">
        <v>0</v>
      </c>
    </row>
    <row r="29" spans="1:17" ht="12.75" x14ac:dyDescent="0.2">
      <c r="A29" s="35"/>
      <c r="B29" s="35" t="s">
        <v>126</v>
      </c>
      <c r="C29" s="130" t="s">
        <v>127</v>
      </c>
      <c r="D29" s="131"/>
      <c r="E29" s="131"/>
      <c r="F29" s="131"/>
      <c r="G29" s="131"/>
      <c r="H29" s="132">
        <v>38530.959999999999</v>
      </c>
      <c r="I29" s="131"/>
      <c r="J29" s="37">
        <v>25592.06</v>
      </c>
      <c r="K29" s="37">
        <v>29081.22</v>
      </c>
      <c r="L29" s="132">
        <v>18545.54</v>
      </c>
      <c r="M29" s="132"/>
      <c r="N29" s="37">
        <v>0</v>
      </c>
    </row>
    <row r="30" spans="1:17" s="23" customFormat="1" ht="12.75" x14ac:dyDescent="0.2">
      <c r="A30" s="36"/>
      <c r="B30" s="36" t="s">
        <v>142</v>
      </c>
      <c r="C30" s="130" t="s">
        <v>143</v>
      </c>
      <c r="D30" s="131"/>
      <c r="E30" s="131"/>
      <c r="F30" s="131"/>
      <c r="G30" s="131"/>
      <c r="H30" s="132">
        <v>38530.959999999999</v>
      </c>
      <c r="I30" s="131"/>
      <c r="J30" s="37">
        <v>25592.06</v>
      </c>
      <c r="K30" s="37">
        <v>29081.22</v>
      </c>
      <c r="L30" s="132">
        <v>18545.54</v>
      </c>
      <c r="M30" s="132"/>
      <c r="N30" s="37">
        <v>0</v>
      </c>
    </row>
    <row r="31" spans="1:17" ht="12.75" x14ac:dyDescent="0.2">
      <c r="A31" s="35"/>
      <c r="B31" s="35" t="s">
        <v>128</v>
      </c>
      <c r="C31" s="130" t="s">
        <v>129</v>
      </c>
      <c r="D31" s="131"/>
      <c r="E31" s="131"/>
      <c r="F31" s="131"/>
      <c r="G31" s="131"/>
      <c r="H31" s="132">
        <v>0</v>
      </c>
      <c r="I31" s="131"/>
      <c r="J31" s="37">
        <v>0</v>
      </c>
      <c r="K31" s="37">
        <v>25000</v>
      </c>
      <c r="L31" s="132">
        <v>25000</v>
      </c>
      <c r="M31" s="132"/>
      <c r="N31" s="37">
        <v>0</v>
      </c>
    </row>
    <row r="32" spans="1:17" s="105" customFormat="1" ht="12.75" customHeight="1" x14ac:dyDescent="0.2">
      <c r="A32" s="103"/>
      <c r="B32" s="103" t="s">
        <v>145</v>
      </c>
      <c r="C32" s="130" t="s">
        <v>146</v>
      </c>
      <c r="D32" s="131"/>
      <c r="E32" s="131"/>
      <c r="F32" s="131"/>
      <c r="G32" s="131"/>
      <c r="H32" s="132">
        <v>0</v>
      </c>
      <c r="I32" s="131"/>
      <c r="J32" s="104">
        <v>0</v>
      </c>
      <c r="K32" s="104">
        <v>25000</v>
      </c>
      <c r="L32" s="132">
        <v>25000</v>
      </c>
      <c r="M32" s="132"/>
      <c r="N32" s="104">
        <v>0</v>
      </c>
    </row>
    <row r="33" spans="1:14" ht="12.75" x14ac:dyDescent="0.2">
      <c r="A33" s="48"/>
      <c r="B33" s="48" t="s">
        <v>39</v>
      </c>
      <c r="C33" s="153" t="s">
        <v>40</v>
      </c>
      <c r="D33" s="154"/>
      <c r="E33" s="154"/>
      <c r="F33" s="154"/>
      <c r="G33" s="154"/>
      <c r="H33" s="155">
        <v>914.94</v>
      </c>
      <c r="I33" s="154"/>
      <c r="J33" s="72">
        <v>4286.9799999999996</v>
      </c>
      <c r="K33" s="72">
        <v>1000</v>
      </c>
      <c r="L33" s="155">
        <v>1000</v>
      </c>
      <c r="M33" s="155"/>
      <c r="N33" s="72">
        <v>1000</v>
      </c>
    </row>
    <row r="34" spans="1:14" ht="12.75" x14ac:dyDescent="0.2">
      <c r="A34" s="35"/>
      <c r="B34" s="35" t="s">
        <v>130</v>
      </c>
      <c r="C34" s="130" t="s">
        <v>40</v>
      </c>
      <c r="D34" s="131"/>
      <c r="E34" s="131"/>
      <c r="F34" s="131"/>
      <c r="G34" s="131"/>
      <c r="H34" s="132">
        <v>914.94</v>
      </c>
      <c r="I34" s="131"/>
      <c r="J34" s="37">
        <v>4286.9799999999996</v>
      </c>
      <c r="K34" s="37">
        <v>1000</v>
      </c>
      <c r="L34" s="132">
        <v>1000</v>
      </c>
      <c r="M34" s="132"/>
      <c r="N34" s="37">
        <v>1000</v>
      </c>
    </row>
    <row r="35" spans="1:14" ht="12.75" x14ac:dyDescent="0.2">
      <c r="A35" s="48"/>
      <c r="B35" s="48" t="s">
        <v>41</v>
      </c>
      <c r="C35" s="153" t="s">
        <v>131</v>
      </c>
      <c r="D35" s="154"/>
      <c r="E35" s="154"/>
      <c r="F35" s="154"/>
      <c r="G35" s="154"/>
      <c r="H35" s="155">
        <v>77.459999999999994</v>
      </c>
      <c r="I35" s="154"/>
      <c r="J35" s="72">
        <v>77.459999999999994</v>
      </c>
      <c r="K35" s="72">
        <v>0</v>
      </c>
      <c r="L35" s="155">
        <v>0</v>
      </c>
      <c r="M35" s="155"/>
      <c r="N35" s="72">
        <v>0</v>
      </c>
    </row>
    <row r="36" spans="1:14" ht="12.75" x14ac:dyDescent="0.2">
      <c r="A36" s="35"/>
      <c r="B36" s="35" t="s">
        <v>43</v>
      </c>
      <c r="C36" s="130" t="s">
        <v>131</v>
      </c>
      <c r="D36" s="131"/>
      <c r="E36" s="131"/>
      <c r="F36" s="131"/>
      <c r="G36" s="131"/>
      <c r="H36" s="132">
        <v>77.459999999999994</v>
      </c>
      <c r="I36" s="131"/>
      <c r="J36" s="37">
        <v>77.459999999999994</v>
      </c>
      <c r="K36" s="37">
        <v>0</v>
      </c>
      <c r="L36" s="132">
        <v>0</v>
      </c>
      <c r="M36" s="132"/>
      <c r="N36" s="37">
        <v>0</v>
      </c>
    </row>
    <row r="37" spans="1:14" ht="12.75" x14ac:dyDescent="0.2">
      <c r="A37" s="100"/>
      <c r="B37" s="100"/>
      <c r="C37" s="159" t="s">
        <v>8</v>
      </c>
      <c r="D37" s="160"/>
      <c r="E37" s="160"/>
      <c r="F37" s="160"/>
      <c r="G37" s="160"/>
      <c r="H37" s="161">
        <f>H38+H40+H42+H44+H58+H61</f>
        <v>1923247.06</v>
      </c>
      <c r="I37" s="160"/>
      <c r="J37" s="101">
        <f>J38+J40+J42+J44+J58+J61</f>
        <v>1590400.04</v>
      </c>
      <c r="K37" s="101">
        <f>K38+K40+K42+K44+K58+K61</f>
        <v>2020540.99</v>
      </c>
      <c r="L37" s="161">
        <v>2060908.78</v>
      </c>
      <c r="M37" s="160"/>
      <c r="N37" s="101">
        <f>N38+N40+N42+N44+N58+N61</f>
        <v>2071472.5</v>
      </c>
    </row>
    <row r="38" spans="1:14" ht="12.75" x14ac:dyDescent="0.2">
      <c r="A38" s="48"/>
      <c r="B38" s="48" t="s">
        <v>24</v>
      </c>
      <c r="C38" s="153" t="s">
        <v>25</v>
      </c>
      <c r="D38" s="154"/>
      <c r="E38" s="154"/>
      <c r="F38" s="154"/>
      <c r="G38" s="154"/>
      <c r="H38" s="155">
        <v>54325.760000000002</v>
      </c>
      <c r="I38" s="154"/>
      <c r="J38" s="72">
        <v>11586.99</v>
      </c>
      <c r="K38" s="72">
        <v>59327.78</v>
      </c>
      <c r="L38" s="155">
        <v>52090.5</v>
      </c>
      <c r="M38" s="155"/>
      <c r="N38" s="72">
        <v>49472.5</v>
      </c>
    </row>
    <row r="39" spans="1:14" ht="12.75" x14ac:dyDescent="0.2">
      <c r="A39" s="35"/>
      <c r="B39" s="35" t="s">
        <v>26</v>
      </c>
      <c r="C39" s="130" t="s">
        <v>25</v>
      </c>
      <c r="D39" s="131"/>
      <c r="E39" s="131"/>
      <c r="F39" s="131"/>
      <c r="G39" s="131"/>
      <c r="H39" s="132">
        <v>54325.760000000002</v>
      </c>
      <c r="I39" s="131"/>
      <c r="J39" s="37">
        <v>11586.99</v>
      </c>
      <c r="K39" s="37">
        <v>59327.78</v>
      </c>
      <c r="L39" s="132">
        <v>52090.5</v>
      </c>
      <c r="M39" s="132"/>
      <c r="N39" s="37">
        <v>49472.5</v>
      </c>
    </row>
    <row r="40" spans="1:14" ht="12.75" x14ac:dyDescent="0.2">
      <c r="A40" s="48"/>
      <c r="B40" s="48" t="s">
        <v>28</v>
      </c>
      <c r="C40" s="153" t="s">
        <v>29</v>
      </c>
      <c r="D40" s="154"/>
      <c r="E40" s="154"/>
      <c r="F40" s="154"/>
      <c r="G40" s="154"/>
      <c r="H40" s="155">
        <v>7792.68</v>
      </c>
      <c r="I40" s="154"/>
      <c r="J40" s="72">
        <v>4883.49</v>
      </c>
      <c r="K40" s="72">
        <v>5600</v>
      </c>
      <c r="L40" s="155">
        <v>5600</v>
      </c>
      <c r="M40" s="155"/>
      <c r="N40" s="72">
        <v>5600</v>
      </c>
    </row>
    <row r="41" spans="1:14" ht="12.75" x14ac:dyDescent="0.2">
      <c r="A41" s="35"/>
      <c r="B41" s="35" t="s">
        <v>30</v>
      </c>
      <c r="C41" s="130" t="s">
        <v>29</v>
      </c>
      <c r="D41" s="131"/>
      <c r="E41" s="131"/>
      <c r="F41" s="131"/>
      <c r="G41" s="131"/>
      <c r="H41" s="132">
        <v>7792.68</v>
      </c>
      <c r="I41" s="131"/>
      <c r="J41" s="37">
        <v>4883.49</v>
      </c>
      <c r="K41" s="37">
        <v>5600</v>
      </c>
      <c r="L41" s="132">
        <v>5600</v>
      </c>
      <c r="M41" s="132"/>
      <c r="N41" s="37">
        <v>5600</v>
      </c>
    </row>
    <row r="42" spans="1:14" ht="12.75" x14ac:dyDescent="0.2">
      <c r="A42" s="48"/>
      <c r="B42" s="48" t="s">
        <v>31</v>
      </c>
      <c r="C42" s="153" t="s">
        <v>32</v>
      </c>
      <c r="D42" s="154"/>
      <c r="E42" s="154"/>
      <c r="F42" s="154"/>
      <c r="G42" s="154"/>
      <c r="H42" s="155">
        <v>55372.46</v>
      </c>
      <c r="I42" s="154"/>
      <c r="J42" s="72">
        <v>49983.26</v>
      </c>
      <c r="K42" s="72">
        <v>22000</v>
      </c>
      <c r="L42" s="155">
        <v>22000</v>
      </c>
      <c r="M42" s="155"/>
      <c r="N42" s="72">
        <v>22000</v>
      </c>
    </row>
    <row r="43" spans="1:14" x14ac:dyDescent="0.2">
      <c r="A43" s="35"/>
      <c r="B43" s="35" t="s">
        <v>33</v>
      </c>
      <c r="C43" s="130" t="s">
        <v>32</v>
      </c>
      <c r="D43" s="131"/>
      <c r="E43" s="131"/>
      <c r="F43" s="131"/>
      <c r="G43" s="131"/>
      <c r="H43" s="132">
        <v>55372.46</v>
      </c>
      <c r="I43" s="131"/>
      <c r="J43" s="96">
        <v>49983.26</v>
      </c>
      <c r="K43" s="37">
        <v>22000</v>
      </c>
      <c r="L43" s="132">
        <v>22000</v>
      </c>
      <c r="M43" s="132"/>
      <c r="N43" s="37">
        <v>22000</v>
      </c>
    </row>
    <row r="44" spans="1:14" ht="12.75" x14ac:dyDescent="0.2">
      <c r="A44" s="48"/>
      <c r="B44" s="48" t="s">
        <v>34</v>
      </c>
      <c r="C44" s="153" t="s">
        <v>35</v>
      </c>
      <c r="D44" s="154"/>
      <c r="E44" s="154"/>
      <c r="F44" s="154"/>
      <c r="G44" s="154"/>
      <c r="H44" s="155">
        <f>H45+H49+H51+H53+H54</f>
        <v>1804763.7600000002</v>
      </c>
      <c r="I44" s="154"/>
      <c r="J44" s="72">
        <f>J45+J49+J51+J54+J56</f>
        <v>1519974.26</v>
      </c>
      <c r="K44" s="72">
        <f>K45+K49+K51+K53+K54+K56</f>
        <v>1932613.21</v>
      </c>
      <c r="L44" s="155">
        <v>1980218.28</v>
      </c>
      <c r="M44" s="155"/>
      <c r="N44" s="72">
        <f>N45+N49+N51+N54+N56</f>
        <v>1993400</v>
      </c>
    </row>
    <row r="45" spans="1:14" ht="12.75" x14ac:dyDescent="0.2">
      <c r="A45" s="35"/>
      <c r="B45" s="35" t="s">
        <v>120</v>
      </c>
      <c r="C45" s="130" t="s">
        <v>121</v>
      </c>
      <c r="D45" s="131"/>
      <c r="E45" s="131"/>
      <c r="F45" s="131"/>
      <c r="G45" s="131"/>
      <c r="H45" s="132">
        <f>H46+H47+H48</f>
        <v>1731139.7200000002</v>
      </c>
      <c r="I45" s="131"/>
      <c r="J45" s="37">
        <f>J46+J47+J48</f>
        <v>1463575.96</v>
      </c>
      <c r="K45" s="37">
        <v>1841031.99</v>
      </c>
      <c r="L45" s="132">
        <v>1899172.74</v>
      </c>
      <c r="M45" s="132"/>
      <c r="N45" s="37">
        <v>1955900</v>
      </c>
    </row>
    <row r="46" spans="1:14" s="23" customFormat="1" ht="12.75" x14ac:dyDescent="0.2">
      <c r="A46" s="36"/>
      <c r="B46" s="36" t="s">
        <v>136</v>
      </c>
      <c r="C46" s="156" t="s">
        <v>135</v>
      </c>
      <c r="D46" s="156"/>
      <c r="E46" s="156"/>
      <c r="F46" s="156"/>
      <c r="G46" s="156"/>
      <c r="H46" s="132">
        <v>1670001.85</v>
      </c>
      <c r="I46" s="131"/>
      <c r="J46" s="37">
        <v>1400158.29</v>
      </c>
      <c r="K46" s="37">
        <v>1776000</v>
      </c>
      <c r="L46" s="158">
        <v>1836000</v>
      </c>
      <c r="M46" s="158"/>
      <c r="N46" s="37">
        <v>1896000</v>
      </c>
    </row>
    <row r="47" spans="1:14" s="23" customFormat="1" ht="12.75" x14ac:dyDescent="0.2">
      <c r="A47" s="36"/>
      <c r="B47" s="36" t="s">
        <v>144</v>
      </c>
      <c r="C47" s="156" t="s">
        <v>137</v>
      </c>
      <c r="D47" s="156"/>
      <c r="E47" s="156"/>
      <c r="F47" s="156"/>
      <c r="G47" s="156"/>
      <c r="H47" s="157">
        <v>6799.58</v>
      </c>
      <c r="I47" s="157"/>
      <c r="J47" s="37">
        <v>4516.24</v>
      </c>
      <c r="K47" s="37">
        <v>5131.99</v>
      </c>
      <c r="L47" s="37"/>
      <c r="M47" s="39">
        <v>3272.74</v>
      </c>
      <c r="N47" s="37">
        <v>0</v>
      </c>
    </row>
    <row r="48" spans="1:14" s="23" customFormat="1" ht="12.75" x14ac:dyDescent="0.2">
      <c r="A48" s="36"/>
      <c r="B48" s="36" t="s">
        <v>138</v>
      </c>
      <c r="C48" s="156" t="s">
        <v>27</v>
      </c>
      <c r="D48" s="156"/>
      <c r="E48" s="156"/>
      <c r="F48" s="156"/>
      <c r="G48" s="156"/>
      <c r="H48" s="158">
        <v>54338.29</v>
      </c>
      <c r="I48" s="158"/>
      <c r="J48" s="37">
        <v>58901.43</v>
      </c>
      <c r="K48" s="37">
        <v>59900</v>
      </c>
      <c r="L48" s="37"/>
      <c r="M48" s="37">
        <v>59900</v>
      </c>
      <c r="N48" s="37">
        <v>59900</v>
      </c>
    </row>
    <row r="49" spans="1:14" ht="12.75" x14ac:dyDescent="0.2">
      <c r="A49" s="35"/>
      <c r="B49" s="35" t="s">
        <v>122</v>
      </c>
      <c r="C49" s="130" t="s">
        <v>123</v>
      </c>
      <c r="D49" s="131"/>
      <c r="E49" s="131"/>
      <c r="F49" s="131"/>
      <c r="G49" s="131"/>
      <c r="H49" s="132">
        <v>3093.08</v>
      </c>
      <c r="I49" s="131"/>
      <c r="J49" s="37">
        <v>0</v>
      </c>
      <c r="K49" s="37">
        <v>0</v>
      </c>
      <c r="L49" s="132">
        <v>0</v>
      </c>
      <c r="M49" s="132"/>
      <c r="N49" s="37">
        <v>0</v>
      </c>
    </row>
    <row r="50" spans="1:14" s="23" customFormat="1" ht="12.75" x14ac:dyDescent="0.2">
      <c r="A50" s="36"/>
      <c r="B50" s="36" t="s">
        <v>139</v>
      </c>
      <c r="C50" s="156" t="s">
        <v>140</v>
      </c>
      <c r="D50" s="156"/>
      <c r="E50" s="156"/>
      <c r="F50" s="156"/>
      <c r="G50" s="71"/>
      <c r="H50" s="132">
        <v>3093.08</v>
      </c>
      <c r="I50" s="131"/>
      <c r="J50" s="37">
        <v>0</v>
      </c>
      <c r="K50" s="37">
        <v>0</v>
      </c>
      <c r="L50" s="132">
        <v>0</v>
      </c>
      <c r="M50" s="132"/>
      <c r="N50" s="37">
        <v>0</v>
      </c>
    </row>
    <row r="51" spans="1:14" ht="12.75" x14ac:dyDescent="0.2">
      <c r="A51" s="35"/>
      <c r="B51" s="35" t="s">
        <v>36</v>
      </c>
      <c r="C51" s="130" t="s">
        <v>124</v>
      </c>
      <c r="D51" s="131"/>
      <c r="E51" s="131"/>
      <c r="F51" s="131"/>
      <c r="G51" s="131"/>
      <c r="H51" s="132">
        <v>32000</v>
      </c>
      <c r="I51" s="131"/>
      <c r="J51" s="37">
        <v>30806.240000000002</v>
      </c>
      <c r="K51" s="37">
        <v>37500</v>
      </c>
      <c r="L51" s="132">
        <v>37500</v>
      </c>
      <c r="M51" s="132"/>
      <c r="N51" s="37">
        <v>37500</v>
      </c>
    </row>
    <row r="52" spans="1:14" s="23" customFormat="1" ht="13.9" customHeight="1" x14ac:dyDescent="0.2">
      <c r="A52" s="36"/>
      <c r="B52" s="36" t="s">
        <v>141</v>
      </c>
      <c r="C52" s="130" t="s">
        <v>38</v>
      </c>
      <c r="D52" s="131"/>
      <c r="E52" s="131"/>
      <c r="F52" s="131"/>
      <c r="G52" s="131"/>
      <c r="H52" s="132">
        <v>32000</v>
      </c>
      <c r="I52" s="131"/>
      <c r="J52" s="37">
        <v>30806.240000000002</v>
      </c>
      <c r="K52" s="37">
        <v>37500</v>
      </c>
      <c r="L52" s="132">
        <v>37500</v>
      </c>
      <c r="M52" s="132"/>
      <c r="N52" s="37">
        <v>37500</v>
      </c>
    </row>
    <row r="53" spans="1:14" ht="12.75" x14ac:dyDescent="0.2">
      <c r="A53" s="35"/>
      <c r="B53" s="35" t="s">
        <v>37</v>
      </c>
      <c r="C53" s="130" t="s">
        <v>125</v>
      </c>
      <c r="D53" s="131"/>
      <c r="E53" s="131"/>
      <c r="F53" s="131"/>
      <c r="G53" s="131"/>
      <c r="H53" s="132">
        <v>0</v>
      </c>
      <c r="I53" s="131"/>
      <c r="J53" s="37">
        <v>0</v>
      </c>
      <c r="K53" s="37">
        <v>0</v>
      </c>
      <c r="L53" s="132">
        <v>0</v>
      </c>
      <c r="M53" s="132"/>
      <c r="N53" s="37">
        <v>0</v>
      </c>
    </row>
    <row r="54" spans="1:14" ht="12.75" x14ac:dyDescent="0.2">
      <c r="A54" s="35"/>
      <c r="B54" s="35" t="s">
        <v>126</v>
      </c>
      <c r="C54" s="130" t="s">
        <v>127</v>
      </c>
      <c r="D54" s="131"/>
      <c r="E54" s="131"/>
      <c r="F54" s="131"/>
      <c r="G54" s="131"/>
      <c r="H54" s="132">
        <v>38530.959999999999</v>
      </c>
      <c r="I54" s="131"/>
      <c r="J54" s="37">
        <v>25592.06</v>
      </c>
      <c r="K54" s="37">
        <v>29081.22</v>
      </c>
      <c r="L54" s="132">
        <v>18545.54</v>
      </c>
      <c r="M54" s="132"/>
      <c r="N54" s="37">
        <v>0</v>
      </c>
    </row>
    <row r="55" spans="1:14" s="23" customFormat="1" ht="12.75" x14ac:dyDescent="0.2">
      <c r="A55" s="36"/>
      <c r="B55" s="36" t="s">
        <v>142</v>
      </c>
      <c r="C55" s="130" t="s">
        <v>143</v>
      </c>
      <c r="D55" s="131"/>
      <c r="E55" s="131"/>
      <c r="F55" s="131"/>
      <c r="G55" s="131"/>
      <c r="H55" s="132">
        <v>38530.959999999999</v>
      </c>
      <c r="I55" s="131"/>
      <c r="J55" s="37">
        <v>25592.06</v>
      </c>
      <c r="K55" s="37">
        <v>29081.22</v>
      </c>
      <c r="L55" s="132">
        <v>18545.54</v>
      </c>
      <c r="M55" s="132"/>
      <c r="N55" s="37">
        <v>0</v>
      </c>
    </row>
    <row r="56" spans="1:14" ht="12.75" x14ac:dyDescent="0.2">
      <c r="A56" s="35"/>
      <c r="B56" s="35" t="s">
        <v>128</v>
      </c>
      <c r="C56" s="130" t="s">
        <v>129</v>
      </c>
      <c r="D56" s="131"/>
      <c r="E56" s="131"/>
      <c r="F56" s="131"/>
      <c r="G56" s="131"/>
      <c r="H56" s="132">
        <v>0</v>
      </c>
      <c r="I56" s="131"/>
      <c r="J56" s="37">
        <v>0</v>
      </c>
      <c r="K56" s="37">
        <v>25000</v>
      </c>
      <c r="L56" s="132">
        <v>25000</v>
      </c>
      <c r="M56" s="132"/>
      <c r="N56" s="37">
        <v>0</v>
      </c>
    </row>
    <row r="57" spans="1:14" s="23" customFormat="1" ht="12.75" x14ac:dyDescent="0.2">
      <c r="A57" s="36"/>
      <c r="B57" s="36" t="s">
        <v>145</v>
      </c>
      <c r="C57" s="130" t="s">
        <v>146</v>
      </c>
      <c r="D57" s="131"/>
      <c r="E57" s="131"/>
      <c r="F57" s="131"/>
      <c r="G57" s="131"/>
      <c r="H57" s="132">
        <v>0</v>
      </c>
      <c r="I57" s="131"/>
      <c r="J57" s="37">
        <v>0</v>
      </c>
      <c r="K57" s="37">
        <v>25000</v>
      </c>
      <c r="L57" s="132">
        <v>25000</v>
      </c>
      <c r="M57" s="132"/>
      <c r="N57" s="37">
        <v>0</v>
      </c>
    </row>
    <row r="58" spans="1:14" ht="12.75" x14ac:dyDescent="0.2">
      <c r="A58" s="67"/>
      <c r="B58" s="75" t="s">
        <v>39</v>
      </c>
      <c r="C58" s="153" t="s">
        <v>40</v>
      </c>
      <c r="D58" s="154"/>
      <c r="E58" s="154"/>
      <c r="F58" s="154"/>
      <c r="G58" s="154"/>
      <c r="H58" s="155">
        <v>914.94</v>
      </c>
      <c r="I58" s="154"/>
      <c r="J58" s="76">
        <v>3972.04</v>
      </c>
      <c r="K58" s="76">
        <v>1000</v>
      </c>
      <c r="L58" s="155">
        <v>1000</v>
      </c>
      <c r="M58" s="155"/>
      <c r="N58" s="76">
        <v>1000</v>
      </c>
    </row>
    <row r="59" spans="1:14" s="110" customFormat="1" ht="12.75" x14ac:dyDescent="0.2">
      <c r="A59" s="112"/>
      <c r="B59" s="108" t="s">
        <v>130</v>
      </c>
      <c r="C59" s="130" t="s">
        <v>40</v>
      </c>
      <c r="D59" s="131"/>
      <c r="E59" s="131"/>
      <c r="F59" s="131"/>
      <c r="G59" s="131"/>
      <c r="H59" s="132">
        <v>914.94</v>
      </c>
      <c r="I59" s="131"/>
      <c r="J59" s="109">
        <v>3972.04</v>
      </c>
      <c r="K59" s="109">
        <v>1000</v>
      </c>
      <c r="L59" s="132">
        <v>1000</v>
      </c>
      <c r="M59" s="132"/>
      <c r="N59" s="109">
        <v>1000</v>
      </c>
    </row>
    <row r="60" spans="1:14" ht="12.75" x14ac:dyDescent="0.2">
      <c r="A60" s="35"/>
      <c r="B60" s="35" t="s">
        <v>147</v>
      </c>
      <c r="C60" s="130" t="s">
        <v>40</v>
      </c>
      <c r="D60" s="131"/>
      <c r="E60" s="131"/>
      <c r="F60" s="131"/>
      <c r="G60" s="131"/>
      <c r="H60" s="132">
        <v>914.94</v>
      </c>
      <c r="I60" s="131"/>
      <c r="J60" s="37">
        <v>3972.04</v>
      </c>
      <c r="K60" s="37">
        <v>1000</v>
      </c>
      <c r="L60" s="132">
        <v>1000</v>
      </c>
      <c r="M60" s="132"/>
      <c r="N60" s="37">
        <v>1000</v>
      </c>
    </row>
    <row r="61" spans="1:14" ht="12.75" x14ac:dyDescent="0.2">
      <c r="A61" s="48"/>
      <c r="B61" s="48" t="s">
        <v>41</v>
      </c>
      <c r="C61" s="153" t="s">
        <v>42</v>
      </c>
      <c r="D61" s="154"/>
      <c r="E61" s="154"/>
      <c r="F61" s="154"/>
      <c r="G61" s="154"/>
      <c r="H61" s="155">
        <v>77.459999999999994</v>
      </c>
      <c r="I61" s="154"/>
      <c r="J61" s="72">
        <v>0</v>
      </c>
      <c r="K61" s="72">
        <v>0</v>
      </c>
      <c r="L61" s="155">
        <v>0</v>
      </c>
      <c r="M61" s="155"/>
      <c r="N61" s="72">
        <v>0</v>
      </c>
    </row>
    <row r="62" spans="1:14" ht="12.75" x14ac:dyDescent="0.2">
      <c r="A62" s="35"/>
      <c r="B62" s="35" t="s">
        <v>43</v>
      </c>
      <c r="C62" s="130" t="s">
        <v>131</v>
      </c>
      <c r="D62" s="131"/>
      <c r="E62" s="131"/>
      <c r="F62" s="131"/>
      <c r="G62" s="131"/>
      <c r="H62" s="132">
        <v>77.459999999999994</v>
      </c>
      <c r="I62" s="131"/>
      <c r="J62" s="37">
        <v>0</v>
      </c>
      <c r="K62" s="37">
        <v>0</v>
      </c>
      <c r="L62" s="132">
        <v>0</v>
      </c>
      <c r="M62" s="132"/>
      <c r="N62" s="37">
        <v>0</v>
      </c>
    </row>
    <row r="63" spans="1:14" ht="12.75" x14ac:dyDescent="0.2">
      <c r="A63" s="35"/>
      <c r="B63" s="35" t="s">
        <v>148</v>
      </c>
      <c r="C63" s="130" t="s">
        <v>131</v>
      </c>
      <c r="D63" s="131"/>
      <c r="E63" s="131"/>
      <c r="F63" s="131"/>
      <c r="G63" s="131"/>
      <c r="H63" s="132">
        <v>77.459999999999994</v>
      </c>
      <c r="I63" s="131"/>
      <c r="J63" s="37">
        <v>0</v>
      </c>
      <c r="K63" s="37">
        <v>0</v>
      </c>
      <c r="L63" s="132">
        <v>0</v>
      </c>
      <c r="M63" s="132"/>
      <c r="N63" s="37">
        <v>0</v>
      </c>
    </row>
    <row r="64" spans="1:14" ht="409.6" hidden="1" customHeight="1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7" ht="9.75" customHeight="1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9" spans="1:17" ht="12.75" x14ac:dyDescent="0.2">
      <c r="J69" s="151" t="s">
        <v>153</v>
      </c>
      <c r="K69" s="151"/>
      <c r="L69" s="151"/>
      <c r="M69" s="151"/>
      <c r="N69" s="151"/>
      <c r="O69" s="151"/>
      <c r="P69" s="151"/>
      <c r="Q69" s="151"/>
    </row>
    <row r="70" spans="1:17" ht="12.75" x14ac:dyDescent="0.2">
      <c r="J70" s="124" t="s">
        <v>151</v>
      </c>
      <c r="K70" s="124"/>
      <c r="L70" s="124"/>
      <c r="M70" s="124"/>
      <c r="N70" s="124"/>
      <c r="O70" s="124"/>
      <c r="P70" s="124"/>
      <c r="Q70" s="120"/>
    </row>
  </sheetData>
  <mergeCells count="167">
    <mergeCell ref="L25:M25"/>
    <mergeCell ref="L24:M24"/>
    <mergeCell ref="L21:M21"/>
    <mergeCell ref="L20:M20"/>
    <mergeCell ref="L19:M19"/>
    <mergeCell ref="L18:M18"/>
    <mergeCell ref="L17:M17"/>
    <mergeCell ref="L16:M16"/>
    <mergeCell ref="L11:M11"/>
    <mergeCell ref="L34:M34"/>
    <mergeCell ref="L33:M33"/>
    <mergeCell ref="L31:M31"/>
    <mergeCell ref="L30:M30"/>
    <mergeCell ref="L29:M29"/>
    <mergeCell ref="L28:M28"/>
    <mergeCell ref="L27:M27"/>
    <mergeCell ref="L26:M26"/>
    <mergeCell ref="L32:M32"/>
    <mergeCell ref="L43:M43"/>
    <mergeCell ref="L42:M42"/>
    <mergeCell ref="L41:M41"/>
    <mergeCell ref="L40:M40"/>
    <mergeCell ref="L39:M39"/>
    <mergeCell ref="L38:M38"/>
    <mergeCell ref="L36:M36"/>
    <mergeCell ref="L37:M37"/>
    <mergeCell ref="L35:M35"/>
    <mergeCell ref="L54:M54"/>
    <mergeCell ref="L53:M53"/>
    <mergeCell ref="L52:M52"/>
    <mergeCell ref="L51:M51"/>
    <mergeCell ref="L50:M50"/>
    <mergeCell ref="L49:M49"/>
    <mergeCell ref="L46:M46"/>
    <mergeCell ref="L45:M45"/>
    <mergeCell ref="L44:M44"/>
    <mergeCell ref="L63:M63"/>
    <mergeCell ref="L62:M62"/>
    <mergeCell ref="L61:M61"/>
    <mergeCell ref="L60:M60"/>
    <mergeCell ref="L59:M59"/>
    <mergeCell ref="L58:M58"/>
    <mergeCell ref="L57:M57"/>
    <mergeCell ref="L56:M56"/>
    <mergeCell ref="L55:M55"/>
    <mergeCell ref="C57:G57"/>
    <mergeCell ref="H57:I57"/>
    <mergeCell ref="C52:G52"/>
    <mergeCell ref="H52:I52"/>
    <mergeCell ref="C55:G55"/>
    <mergeCell ref="H55:I55"/>
    <mergeCell ref="C50:F50"/>
    <mergeCell ref="H50:I50"/>
    <mergeCell ref="C51:G51"/>
    <mergeCell ref="H51:I51"/>
    <mergeCell ref="C54:G54"/>
    <mergeCell ref="H54:I54"/>
    <mergeCell ref="C53:G53"/>
    <mergeCell ref="H53:I53"/>
    <mergeCell ref="C56:G56"/>
    <mergeCell ref="H56:I56"/>
    <mergeCell ref="C30:G30"/>
    <mergeCell ref="H30:I30"/>
    <mergeCell ref="H10:I10"/>
    <mergeCell ref="C11:G11"/>
    <mergeCell ref="H11:I11"/>
    <mergeCell ref="C18:G18"/>
    <mergeCell ref="H18:I18"/>
    <mergeCell ref="C19:G19"/>
    <mergeCell ref="H19:I19"/>
    <mergeCell ref="C16:G16"/>
    <mergeCell ref="H16:I16"/>
    <mergeCell ref="C17:G17"/>
    <mergeCell ref="H17:I17"/>
    <mergeCell ref="C24:G24"/>
    <mergeCell ref="H24:I24"/>
    <mergeCell ref="C20:G20"/>
    <mergeCell ref="H20:I20"/>
    <mergeCell ref="C21:G21"/>
    <mergeCell ref="H21:I21"/>
    <mergeCell ref="C22:G22"/>
    <mergeCell ref="H22:I22"/>
    <mergeCell ref="C23:G23"/>
    <mergeCell ref="H23:I23"/>
    <mergeCell ref="C28:G28"/>
    <mergeCell ref="M2:N3"/>
    <mergeCell ref="A8:C8"/>
    <mergeCell ref="M6:N6"/>
    <mergeCell ref="C14:G14"/>
    <mergeCell ref="H14:I14"/>
    <mergeCell ref="L14:M14"/>
    <mergeCell ref="C15:G15"/>
    <mergeCell ref="H15:I15"/>
    <mergeCell ref="L15:M15"/>
    <mergeCell ref="C12:G12"/>
    <mergeCell ref="H12:I12"/>
    <mergeCell ref="L12:M12"/>
    <mergeCell ref="C13:G13"/>
    <mergeCell ref="H13:I13"/>
    <mergeCell ref="L13:M13"/>
    <mergeCell ref="C7:L7"/>
    <mergeCell ref="B9:M9"/>
    <mergeCell ref="L10:M10"/>
    <mergeCell ref="H28:I28"/>
    <mergeCell ref="C26:G26"/>
    <mergeCell ref="H26:I26"/>
    <mergeCell ref="C27:G27"/>
    <mergeCell ref="H27:I27"/>
    <mergeCell ref="C29:G29"/>
    <mergeCell ref="H29:I29"/>
    <mergeCell ref="H25:I25"/>
    <mergeCell ref="C25:F25"/>
    <mergeCell ref="C33:G33"/>
    <mergeCell ref="H33:I33"/>
    <mergeCell ref="C31:G31"/>
    <mergeCell ref="H31:I31"/>
    <mergeCell ref="C35:G35"/>
    <mergeCell ref="H35:I35"/>
    <mergeCell ref="C34:G34"/>
    <mergeCell ref="H34:I34"/>
    <mergeCell ref="C37:G37"/>
    <mergeCell ref="H37:I37"/>
    <mergeCell ref="C32:G32"/>
    <mergeCell ref="H32:I32"/>
    <mergeCell ref="C38:G38"/>
    <mergeCell ref="H38:I38"/>
    <mergeCell ref="C36:G36"/>
    <mergeCell ref="H36:I36"/>
    <mergeCell ref="C40:G40"/>
    <mergeCell ref="H40:I40"/>
    <mergeCell ref="C41:G41"/>
    <mergeCell ref="H41:I41"/>
    <mergeCell ref="C39:G39"/>
    <mergeCell ref="H39:I39"/>
    <mergeCell ref="H43:I43"/>
    <mergeCell ref="C49:G49"/>
    <mergeCell ref="H49:I49"/>
    <mergeCell ref="C46:G46"/>
    <mergeCell ref="H46:I46"/>
    <mergeCell ref="C47:G47"/>
    <mergeCell ref="H47:I47"/>
    <mergeCell ref="C48:G48"/>
    <mergeCell ref="H48:I48"/>
    <mergeCell ref="J69:Q69"/>
    <mergeCell ref="J70:P70"/>
    <mergeCell ref="A3:E3"/>
    <mergeCell ref="A4:C4"/>
    <mergeCell ref="A6:C6"/>
    <mergeCell ref="C63:G63"/>
    <mergeCell ref="H63:I63"/>
    <mergeCell ref="C62:G62"/>
    <mergeCell ref="H62:I62"/>
    <mergeCell ref="C60:G60"/>
    <mergeCell ref="H60:I60"/>
    <mergeCell ref="C58:G58"/>
    <mergeCell ref="H58:I58"/>
    <mergeCell ref="C61:G61"/>
    <mergeCell ref="H61:I61"/>
    <mergeCell ref="C59:G59"/>
    <mergeCell ref="H59:I59"/>
    <mergeCell ref="C44:G44"/>
    <mergeCell ref="H44:I44"/>
    <mergeCell ref="C45:G45"/>
    <mergeCell ref="H45:I45"/>
    <mergeCell ref="C42:G42"/>
    <mergeCell ref="H42:I42"/>
    <mergeCell ref="C43:G43"/>
  </mergeCells>
  <pageMargins left="0" right="0" top="9.8425196850393706E-2" bottom="0.41753937007874015" header="9.8425196850393706E-2" footer="9.8425196850393706E-2"/>
  <pageSetup paperSize="9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workbookViewId="0">
      <pane ySplit="9" topLeftCell="A10" activePane="bottomLeft" state="frozenSplit"/>
      <selection pane="bottomLeft" activeCell="A11" sqref="A11"/>
    </sheetView>
  </sheetViews>
  <sheetFormatPr defaultRowHeight="12.75" x14ac:dyDescent="0.2"/>
  <cols>
    <col min="1" max="1" width="5.85546875" style="22" customWidth="1"/>
    <col min="2" max="2" width="13.42578125" style="22" customWidth="1"/>
    <col min="3" max="3" width="10.140625" style="22" customWidth="1"/>
    <col min="4" max="4" width="4" style="22" customWidth="1"/>
    <col min="5" max="5" width="10.140625" style="22" customWidth="1"/>
    <col min="6" max="6" width="12.28515625" style="22" customWidth="1"/>
    <col min="7" max="7" width="5" style="22" customWidth="1"/>
    <col min="8" max="8" width="11.42578125" style="22" customWidth="1"/>
    <col min="9" max="9" width="2.140625" style="22" customWidth="1"/>
    <col min="10" max="11" width="13.7109375" style="22" customWidth="1"/>
    <col min="12" max="12" width="4.7109375" style="22" customWidth="1"/>
    <col min="13" max="13" width="5.28515625" style="22" customWidth="1"/>
    <col min="14" max="14" width="3.5703125" style="22" customWidth="1"/>
    <col min="15" max="15" width="4.5703125" style="22" customWidth="1"/>
    <col min="16" max="16" width="1.140625" style="22" customWidth="1"/>
    <col min="17" max="17" width="7.85546875" style="22" customWidth="1"/>
    <col min="18" max="18" width="0" style="22" hidden="1" customWidth="1"/>
    <col min="19" max="19" width="5.7109375" style="22" customWidth="1"/>
    <col min="20" max="20" width="3.42578125" style="22" customWidth="1"/>
    <col min="21" max="255" width="9.140625" style="22"/>
    <col min="256" max="256" width="3.28515625" style="22" customWidth="1"/>
    <col min="257" max="257" width="8.5703125" style="22" customWidth="1"/>
    <col min="258" max="258" width="13.42578125" style="22" customWidth="1"/>
    <col min="259" max="259" width="10.140625" style="22" customWidth="1"/>
    <col min="260" max="260" width="4" style="22" customWidth="1"/>
    <col min="261" max="261" width="10.140625" style="22" customWidth="1"/>
    <col min="262" max="262" width="12.28515625" style="22" customWidth="1"/>
    <col min="263" max="263" width="22.140625" style="22" customWidth="1"/>
    <col min="264" max="264" width="11.42578125" style="22" customWidth="1"/>
    <col min="265" max="265" width="2.140625" style="22" customWidth="1"/>
    <col min="266" max="267" width="13.7109375" style="22" customWidth="1"/>
    <col min="268" max="268" width="4.7109375" style="22" customWidth="1"/>
    <col min="269" max="269" width="5.28515625" style="22" customWidth="1"/>
    <col min="270" max="270" width="3.5703125" style="22" customWidth="1"/>
    <col min="271" max="271" width="4.5703125" style="22" customWidth="1"/>
    <col min="272" max="272" width="1.140625" style="22" customWidth="1"/>
    <col min="273" max="273" width="7.85546875" style="22" customWidth="1"/>
    <col min="274" max="274" width="0" style="22" hidden="1" customWidth="1"/>
    <col min="275" max="275" width="5.7109375" style="22" customWidth="1"/>
    <col min="276" max="276" width="3.42578125" style="22" customWidth="1"/>
    <col min="277" max="511" width="9.140625" style="22"/>
    <col min="512" max="512" width="3.28515625" style="22" customWidth="1"/>
    <col min="513" max="513" width="8.5703125" style="22" customWidth="1"/>
    <col min="514" max="514" width="13.42578125" style="22" customWidth="1"/>
    <col min="515" max="515" width="10.140625" style="22" customWidth="1"/>
    <col min="516" max="516" width="4" style="22" customWidth="1"/>
    <col min="517" max="517" width="10.140625" style="22" customWidth="1"/>
    <col min="518" max="518" width="12.28515625" style="22" customWidth="1"/>
    <col min="519" max="519" width="22.140625" style="22" customWidth="1"/>
    <col min="520" max="520" width="11.42578125" style="22" customWidth="1"/>
    <col min="521" max="521" width="2.140625" style="22" customWidth="1"/>
    <col min="522" max="523" width="13.7109375" style="22" customWidth="1"/>
    <col min="524" max="524" width="4.7109375" style="22" customWidth="1"/>
    <col min="525" max="525" width="5.28515625" style="22" customWidth="1"/>
    <col min="526" max="526" width="3.5703125" style="22" customWidth="1"/>
    <col min="527" max="527" width="4.5703125" style="22" customWidth="1"/>
    <col min="528" max="528" width="1.140625" style="22" customWidth="1"/>
    <col min="529" max="529" width="7.85546875" style="22" customWidth="1"/>
    <col min="530" max="530" width="0" style="22" hidden="1" customWidth="1"/>
    <col min="531" max="531" width="5.7109375" style="22" customWidth="1"/>
    <col min="532" max="532" width="3.42578125" style="22" customWidth="1"/>
    <col min="533" max="767" width="9.140625" style="22"/>
    <col min="768" max="768" width="3.28515625" style="22" customWidth="1"/>
    <col min="769" max="769" width="8.5703125" style="22" customWidth="1"/>
    <col min="770" max="770" width="13.42578125" style="22" customWidth="1"/>
    <col min="771" max="771" width="10.140625" style="22" customWidth="1"/>
    <col min="772" max="772" width="4" style="22" customWidth="1"/>
    <col min="773" max="773" width="10.140625" style="22" customWidth="1"/>
    <col min="774" max="774" width="12.28515625" style="22" customWidth="1"/>
    <col min="775" max="775" width="22.140625" style="22" customWidth="1"/>
    <col min="776" max="776" width="11.42578125" style="22" customWidth="1"/>
    <col min="777" max="777" width="2.140625" style="22" customWidth="1"/>
    <col min="778" max="779" width="13.7109375" style="22" customWidth="1"/>
    <col min="780" max="780" width="4.7109375" style="22" customWidth="1"/>
    <col min="781" max="781" width="5.28515625" style="22" customWidth="1"/>
    <col min="782" max="782" width="3.5703125" style="22" customWidth="1"/>
    <col min="783" max="783" width="4.5703125" style="22" customWidth="1"/>
    <col min="784" max="784" width="1.140625" style="22" customWidth="1"/>
    <col min="785" max="785" width="7.85546875" style="22" customWidth="1"/>
    <col min="786" max="786" width="0" style="22" hidden="1" customWidth="1"/>
    <col min="787" max="787" width="5.7109375" style="22" customWidth="1"/>
    <col min="788" max="788" width="3.42578125" style="22" customWidth="1"/>
    <col min="789" max="1023" width="9.140625" style="22"/>
    <col min="1024" max="1024" width="3.28515625" style="22" customWidth="1"/>
    <col min="1025" max="1025" width="8.5703125" style="22" customWidth="1"/>
    <col min="1026" max="1026" width="13.42578125" style="22" customWidth="1"/>
    <col min="1027" max="1027" width="10.140625" style="22" customWidth="1"/>
    <col min="1028" max="1028" width="4" style="22" customWidth="1"/>
    <col min="1029" max="1029" width="10.140625" style="22" customWidth="1"/>
    <col min="1030" max="1030" width="12.28515625" style="22" customWidth="1"/>
    <col min="1031" max="1031" width="22.140625" style="22" customWidth="1"/>
    <col min="1032" max="1032" width="11.42578125" style="22" customWidth="1"/>
    <col min="1033" max="1033" width="2.140625" style="22" customWidth="1"/>
    <col min="1034" max="1035" width="13.7109375" style="22" customWidth="1"/>
    <col min="1036" max="1036" width="4.7109375" style="22" customWidth="1"/>
    <col min="1037" max="1037" width="5.28515625" style="22" customWidth="1"/>
    <col min="1038" max="1038" width="3.5703125" style="22" customWidth="1"/>
    <col min="1039" max="1039" width="4.5703125" style="22" customWidth="1"/>
    <col min="1040" max="1040" width="1.140625" style="22" customWidth="1"/>
    <col min="1041" max="1041" width="7.85546875" style="22" customWidth="1"/>
    <col min="1042" max="1042" width="0" style="22" hidden="1" customWidth="1"/>
    <col min="1043" max="1043" width="5.7109375" style="22" customWidth="1"/>
    <col min="1044" max="1044" width="3.42578125" style="22" customWidth="1"/>
    <col min="1045" max="1279" width="9.140625" style="22"/>
    <col min="1280" max="1280" width="3.28515625" style="22" customWidth="1"/>
    <col min="1281" max="1281" width="8.5703125" style="22" customWidth="1"/>
    <col min="1282" max="1282" width="13.42578125" style="22" customWidth="1"/>
    <col min="1283" max="1283" width="10.140625" style="22" customWidth="1"/>
    <col min="1284" max="1284" width="4" style="22" customWidth="1"/>
    <col min="1285" max="1285" width="10.140625" style="22" customWidth="1"/>
    <col min="1286" max="1286" width="12.28515625" style="22" customWidth="1"/>
    <col min="1287" max="1287" width="22.140625" style="22" customWidth="1"/>
    <col min="1288" max="1288" width="11.42578125" style="22" customWidth="1"/>
    <col min="1289" max="1289" width="2.140625" style="22" customWidth="1"/>
    <col min="1290" max="1291" width="13.7109375" style="22" customWidth="1"/>
    <col min="1292" max="1292" width="4.7109375" style="22" customWidth="1"/>
    <col min="1293" max="1293" width="5.28515625" style="22" customWidth="1"/>
    <col min="1294" max="1294" width="3.5703125" style="22" customWidth="1"/>
    <col min="1295" max="1295" width="4.5703125" style="22" customWidth="1"/>
    <col min="1296" max="1296" width="1.140625" style="22" customWidth="1"/>
    <col min="1297" max="1297" width="7.85546875" style="22" customWidth="1"/>
    <col min="1298" max="1298" width="0" style="22" hidden="1" customWidth="1"/>
    <col min="1299" max="1299" width="5.7109375" style="22" customWidth="1"/>
    <col min="1300" max="1300" width="3.42578125" style="22" customWidth="1"/>
    <col min="1301" max="1535" width="9.140625" style="22"/>
    <col min="1536" max="1536" width="3.28515625" style="22" customWidth="1"/>
    <col min="1537" max="1537" width="8.5703125" style="22" customWidth="1"/>
    <col min="1538" max="1538" width="13.42578125" style="22" customWidth="1"/>
    <col min="1539" max="1539" width="10.140625" style="22" customWidth="1"/>
    <col min="1540" max="1540" width="4" style="22" customWidth="1"/>
    <col min="1541" max="1541" width="10.140625" style="22" customWidth="1"/>
    <col min="1542" max="1542" width="12.28515625" style="22" customWidth="1"/>
    <col min="1543" max="1543" width="22.140625" style="22" customWidth="1"/>
    <col min="1544" max="1544" width="11.42578125" style="22" customWidth="1"/>
    <col min="1545" max="1545" width="2.140625" style="22" customWidth="1"/>
    <col min="1546" max="1547" width="13.7109375" style="22" customWidth="1"/>
    <col min="1548" max="1548" width="4.7109375" style="22" customWidth="1"/>
    <col min="1549" max="1549" width="5.28515625" style="22" customWidth="1"/>
    <col min="1550" max="1550" width="3.5703125" style="22" customWidth="1"/>
    <col min="1551" max="1551" width="4.5703125" style="22" customWidth="1"/>
    <col min="1552" max="1552" width="1.140625" style="22" customWidth="1"/>
    <col min="1553" max="1553" width="7.85546875" style="22" customWidth="1"/>
    <col min="1554" max="1554" width="0" style="22" hidden="1" customWidth="1"/>
    <col min="1555" max="1555" width="5.7109375" style="22" customWidth="1"/>
    <col min="1556" max="1556" width="3.42578125" style="22" customWidth="1"/>
    <col min="1557" max="1791" width="9.140625" style="22"/>
    <col min="1792" max="1792" width="3.28515625" style="22" customWidth="1"/>
    <col min="1793" max="1793" width="8.5703125" style="22" customWidth="1"/>
    <col min="1794" max="1794" width="13.42578125" style="22" customWidth="1"/>
    <col min="1795" max="1795" width="10.140625" style="22" customWidth="1"/>
    <col min="1796" max="1796" width="4" style="22" customWidth="1"/>
    <col min="1797" max="1797" width="10.140625" style="22" customWidth="1"/>
    <col min="1798" max="1798" width="12.28515625" style="22" customWidth="1"/>
    <col min="1799" max="1799" width="22.140625" style="22" customWidth="1"/>
    <col min="1800" max="1800" width="11.42578125" style="22" customWidth="1"/>
    <col min="1801" max="1801" width="2.140625" style="22" customWidth="1"/>
    <col min="1802" max="1803" width="13.7109375" style="22" customWidth="1"/>
    <col min="1804" max="1804" width="4.7109375" style="22" customWidth="1"/>
    <col min="1805" max="1805" width="5.28515625" style="22" customWidth="1"/>
    <col min="1806" max="1806" width="3.5703125" style="22" customWidth="1"/>
    <col min="1807" max="1807" width="4.5703125" style="22" customWidth="1"/>
    <col min="1808" max="1808" width="1.140625" style="22" customWidth="1"/>
    <col min="1809" max="1809" width="7.85546875" style="22" customWidth="1"/>
    <col min="1810" max="1810" width="0" style="22" hidden="1" customWidth="1"/>
    <col min="1811" max="1811" width="5.7109375" style="22" customWidth="1"/>
    <col min="1812" max="1812" width="3.42578125" style="22" customWidth="1"/>
    <col min="1813" max="2047" width="9.140625" style="22"/>
    <col min="2048" max="2048" width="3.28515625" style="22" customWidth="1"/>
    <col min="2049" max="2049" width="8.5703125" style="22" customWidth="1"/>
    <col min="2050" max="2050" width="13.42578125" style="22" customWidth="1"/>
    <col min="2051" max="2051" width="10.140625" style="22" customWidth="1"/>
    <col min="2052" max="2052" width="4" style="22" customWidth="1"/>
    <col min="2053" max="2053" width="10.140625" style="22" customWidth="1"/>
    <col min="2054" max="2054" width="12.28515625" style="22" customWidth="1"/>
    <col min="2055" max="2055" width="22.140625" style="22" customWidth="1"/>
    <col min="2056" max="2056" width="11.42578125" style="22" customWidth="1"/>
    <col min="2057" max="2057" width="2.140625" style="22" customWidth="1"/>
    <col min="2058" max="2059" width="13.7109375" style="22" customWidth="1"/>
    <col min="2060" max="2060" width="4.7109375" style="22" customWidth="1"/>
    <col min="2061" max="2061" width="5.28515625" style="22" customWidth="1"/>
    <col min="2062" max="2062" width="3.5703125" style="22" customWidth="1"/>
    <col min="2063" max="2063" width="4.5703125" style="22" customWidth="1"/>
    <col min="2064" max="2064" width="1.140625" style="22" customWidth="1"/>
    <col min="2065" max="2065" width="7.85546875" style="22" customWidth="1"/>
    <col min="2066" max="2066" width="0" style="22" hidden="1" customWidth="1"/>
    <col min="2067" max="2067" width="5.7109375" style="22" customWidth="1"/>
    <col min="2068" max="2068" width="3.42578125" style="22" customWidth="1"/>
    <col min="2069" max="2303" width="9.140625" style="22"/>
    <col min="2304" max="2304" width="3.28515625" style="22" customWidth="1"/>
    <col min="2305" max="2305" width="8.5703125" style="22" customWidth="1"/>
    <col min="2306" max="2306" width="13.42578125" style="22" customWidth="1"/>
    <col min="2307" max="2307" width="10.140625" style="22" customWidth="1"/>
    <col min="2308" max="2308" width="4" style="22" customWidth="1"/>
    <col min="2309" max="2309" width="10.140625" style="22" customWidth="1"/>
    <col min="2310" max="2310" width="12.28515625" style="22" customWidth="1"/>
    <col min="2311" max="2311" width="22.140625" style="22" customWidth="1"/>
    <col min="2312" max="2312" width="11.42578125" style="22" customWidth="1"/>
    <col min="2313" max="2313" width="2.140625" style="22" customWidth="1"/>
    <col min="2314" max="2315" width="13.7109375" style="22" customWidth="1"/>
    <col min="2316" max="2316" width="4.7109375" style="22" customWidth="1"/>
    <col min="2317" max="2317" width="5.28515625" style="22" customWidth="1"/>
    <col min="2318" max="2318" width="3.5703125" style="22" customWidth="1"/>
    <col min="2319" max="2319" width="4.5703125" style="22" customWidth="1"/>
    <col min="2320" max="2320" width="1.140625" style="22" customWidth="1"/>
    <col min="2321" max="2321" width="7.85546875" style="22" customWidth="1"/>
    <col min="2322" max="2322" width="0" style="22" hidden="1" customWidth="1"/>
    <col min="2323" max="2323" width="5.7109375" style="22" customWidth="1"/>
    <col min="2324" max="2324" width="3.42578125" style="22" customWidth="1"/>
    <col min="2325" max="2559" width="9.140625" style="22"/>
    <col min="2560" max="2560" width="3.28515625" style="22" customWidth="1"/>
    <col min="2561" max="2561" width="8.5703125" style="22" customWidth="1"/>
    <col min="2562" max="2562" width="13.42578125" style="22" customWidth="1"/>
    <col min="2563" max="2563" width="10.140625" style="22" customWidth="1"/>
    <col min="2564" max="2564" width="4" style="22" customWidth="1"/>
    <col min="2565" max="2565" width="10.140625" style="22" customWidth="1"/>
    <col min="2566" max="2566" width="12.28515625" style="22" customWidth="1"/>
    <col min="2567" max="2567" width="22.140625" style="22" customWidth="1"/>
    <col min="2568" max="2568" width="11.42578125" style="22" customWidth="1"/>
    <col min="2569" max="2569" width="2.140625" style="22" customWidth="1"/>
    <col min="2570" max="2571" width="13.7109375" style="22" customWidth="1"/>
    <col min="2572" max="2572" width="4.7109375" style="22" customWidth="1"/>
    <col min="2573" max="2573" width="5.28515625" style="22" customWidth="1"/>
    <col min="2574" max="2574" width="3.5703125" style="22" customWidth="1"/>
    <col min="2575" max="2575" width="4.5703125" style="22" customWidth="1"/>
    <col min="2576" max="2576" width="1.140625" style="22" customWidth="1"/>
    <col min="2577" max="2577" width="7.85546875" style="22" customWidth="1"/>
    <col min="2578" max="2578" width="0" style="22" hidden="1" customWidth="1"/>
    <col min="2579" max="2579" width="5.7109375" style="22" customWidth="1"/>
    <col min="2580" max="2580" width="3.42578125" style="22" customWidth="1"/>
    <col min="2581" max="2815" width="9.140625" style="22"/>
    <col min="2816" max="2816" width="3.28515625" style="22" customWidth="1"/>
    <col min="2817" max="2817" width="8.5703125" style="22" customWidth="1"/>
    <col min="2818" max="2818" width="13.42578125" style="22" customWidth="1"/>
    <col min="2819" max="2819" width="10.140625" style="22" customWidth="1"/>
    <col min="2820" max="2820" width="4" style="22" customWidth="1"/>
    <col min="2821" max="2821" width="10.140625" style="22" customWidth="1"/>
    <col min="2822" max="2822" width="12.28515625" style="22" customWidth="1"/>
    <col min="2823" max="2823" width="22.140625" style="22" customWidth="1"/>
    <col min="2824" max="2824" width="11.42578125" style="22" customWidth="1"/>
    <col min="2825" max="2825" width="2.140625" style="22" customWidth="1"/>
    <col min="2826" max="2827" width="13.7109375" style="22" customWidth="1"/>
    <col min="2828" max="2828" width="4.7109375" style="22" customWidth="1"/>
    <col min="2829" max="2829" width="5.28515625" style="22" customWidth="1"/>
    <col min="2830" max="2830" width="3.5703125" style="22" customWidth="1"/>
    <col min="2831" max="2831" width="4.5703125" style="22" customWidth="1"/>
    <col min="2832" max="2832" width="1.140625" style="22" customWidth="1"/>
    <col min="2833" max="2833" width="7.85546875" style="22" customWidth="1"/>
    <col min="2834" max="2834" width="0" style="22" hidden="1" customWidth="1"/>
    <col min="2835" max="2835" width="5.7109375" style="22" customWidth="1"/>
    <col min="2836" max="2836" width="3.42578125" style="22" customWidth="1"/>
    <col min="2837" max="3071" width="9.140625" style="22"/>
    <col min="3072" max="3072" width="3.28515625" style="22" customWidth="1"/>
    <col min="3073" max="3073" width="8.5703125" style="22" customWidth="1"/>
    <col min="3074" max="3074" width="13.42578125" style="22" customWidth="1"/>
    <col min="3075" max="3075" width="10.140625" style="22" customWidth="1"/>
    <col min="3076" max="3076" width="4" style="22" customWidth="1"/>
    <col min="3077" max="3077" width="10.140625" style="22" customWidth="1"/>
    <col min="3078" max="3078" width="12.28515625" style="22" customWidth="1"/>
    <col min="3079" max="3079" width="22.140625" style="22" customWidth="1"/>
    <col min="3080" max="3080" width="11.42578125" style="22" customWidth="1"/>
    <col min="3081" max="3081" width="2.140625" style="22" customWidth="1"/>
    <col min="3082" max="3083" width="13.7109375" style="22" customWidth="1"/>
    <col min="3084" max="3084" width="4.7109375" style="22" customWidth="1"/>
    <col min="3085" max="3085" width="5.28515625" style="22" customWidth="1"/>
    <col min="3086" max="3086" width="3.5703125" style="22" customWidth="1"/>
    <col min="3087" max="3087" width="4.5703125" style="22" customWidth="1"/>
    <col min="3088" max="3088" width="1.140625" style="22" customWidth="1"/>
    <col min="3089" max="3089" width="7.85546875" style="22" customWidth="1"/>
    <col min="3090" max="3090" width="0" style="22" hidden="1" customWidth="1"/>
    <col min="3091" max="3091" width="5.7109375" style="22" customWidth="1"/>
    <col min="3092" max="3092" width="3.42578125" style="22" customWidth="1"/>
    <col min="3093" max="3327" width="9.140625" style="22"/>
    <col min="3328" max="3328" width="3.28515625" style="22" customWidth="1"/>
    <col min="3329" max="3329" width="8.5703125" style="22" customWidth="1"/>
    <col min="3330" max="3330" width="13.42578125" style="22" customWidth="1"/>
    <col min="3331" max="3331" width="10.140625" style="22" customWidth="1"/>
    <col min="3332" max="3332" width="4" style="22" customWidth="1"/>
    <col min="3333" max="3333" width="10.140625" style="22" customWidth="1"/>
    <col min="3334" max="3334" width="12.28515625" style="22" customWidth="1"/>
    <col min="3335" max="3335" width="22.140625" style="22" customWidth="1"/>
    <col min="3336" max="3336" width="11.42578125" style="22" customWidth="1"/>
    <col min="3337" max="3337" width="2.140625" style="22" customWidth="1"/>
    <col min="3338" max="3339" width="13.7109375" style="22" customWidth="1"/>
    <col min="3340" max="3340" width="4.7109375" style="22" customWidth="1"/>
    <col min="3341" max="3341" width="5.28515625" style="22" customWidth="1"/>
    <col min="3342" max="3342" width="3.5703125" style="22" customWidth="1"/>
    <col min="3343" max="3343" width="4.5703125" style="22" customWidth="1"/>
    <col min="3344" max="3344" width="1.140625" style="22" customWidth="1"/>
    <col min="3345" max="3345" width="7.85546875" style="22" customWidth="1"/>
    <col min="3346" max="3346" width="0" style="22" hidden="1" customWidth="1"/>
    <col min="3347" max="3347" width="5.7109375" style="22" customWidth="1"/>
    <col min="3348" max="3348" width="3.42578125" style="22" customWidth="1"/>
    <col min="3349" max="3583" width="9.140625" style="22"/>
    <col min="3584" max="3584" width="3.28515625" style="22" customWidth="1"/>
    <col min="3585" max="3585" width="8.5703125" style="22" customWidth="1"/>
    <col min="3586" max="3586" width="13.42578125" style="22" customWidth="1"/>
    <col min="3587" max="3587" width="10.140625" style="22" customWidth="1"/>
    <col min="3588" max="3588" width="4" style="22" customWidth="1"/>
    <col min="3589" max="3589" width="10.140625" style="22" customWidth="1"/>
    <col min="3590" max="3590" width="12.28515625" style="22" customWidth="1"/>
    <col min="3591" max="3591" width="22.140625" style="22" customWidth="1"/>
    <col min="3592" max="3592" width="11.42578125" style="22" customWidth="1"/>
    <col min="3593" max="3593" width="2.140625" style="22" customWidth="1"/>
    <col min="3594" max="3595" width="13.7109375" style="22" customWidth="1"/>
    <col min="3596" max="3596" width="4.7109375" style="22" customWidth="1"/>
    <col min="3597" max="3597" width="5.28515625" style="22" customWidth="1"/>
    <col min="3598" max="3598" width="3.5703125" style="22" customWidth="1"/>
    <col min="3599" max="3599" width="4.5703125" style="22" customWidth="1"/>
    <col min="3600" max="3600" width="1.140625" style="22" customWidth="1"/>
    <col min="3601" max="3601" width="7.85546875" style="22" customWidth="1"/>
    <col min="3602" max="3602" width="0" style="22" hidden="1" customWidth="1"/>
    <col min="3603" max="3603" width="5.7109375" style="22" customWidth="1"/>
    <col min="3604" max="3604" width="3.42578125" style="22" customWidth="1"/>
    <col min="3605" max="3839" width="9.140625" style="22"/>
    <col min="3840" max="3840" width="3.28515625" style="22" customWidth="1"/>
    <col min="3841" max="3841" width="8.5703125" style="22" customWidth="1"/>
    <col min="3842" max="3842" width="13.42578125" style="22" customWidth="1"/>
    <col min="3843" max="3843" width="10.140625" style="22" customWidth="1"/>
    <col min="3844" max="3844" width="4" style="22" customWidth="1"/>
    <col min="3845" max="3845" width="10.140625" style="22" customWidth="1"/>
    <col min="3846" max="3846" width="12.28515625" style="22" customWidth="1"/>
    <col min="3847" max="3847" width="22.140625" style="22" customWidth="1"/>
    <col min="3848" max="3848" width="11.42578125" style="22" customWidth="1"/>
    <col min="3849" max="3849" width="2.140625" style="22" customWidth="1"/>
    <col min="3850" max="3851" width="13.7109375" style="22" customWidth="1"/>
    <col min="3852" max="3852" width="4.7109375" style="22" customWidth="1"/>
    <col min="3853" max="3853" width="5.28515625" style="22" customWidth="1"/>
    <col min="3854" max="3854" width="3.5703125" style="22" customWidth="1"/>
    <col min="3855" max="3855" width="4.5703125" style="22" customWidth="1"/>
    <col min="3856" max="3856" width="1.140625" style="22" customWidth="1"/>
    <col min="3857" max="3857" width="7.85546875" style="22" customWidth="1"/>
    <col min="3858" max="3858" width="0" style="22" hidden="1" customWidth="1"/>
    <col min="3859" max="3859" width="5.7109375" style="22" customWidth="1"/>
    <col min="3860" max="3860" width="3.42578125" style="22" customWidth="1"/>
    <col min="3861" max="4095" width="9.140625" style="22"/>
    <col min="4096" max="4096" width="3.28515625" style="22" customWidth="1"/>
    <col min="4097" max="4097" width="8.5703125" style="22" customWidth="1"/>
    <col min="4098" max="4098" width="13.42578125" style="22" customWidth="1"/>
    <col min="4099" max="4099" width="10.140625" style="22" customWidth="1"/>
    <col min="4100" max="4100" width="4" style="22" customWidth="1"/>
    <col min="4101" max="4101" width="10.140625" style="22" customWidth="1"/>
    <col min="4102" max="4102" width="12.28515625" style="22" customWidth="1"/>
    <col min="4103" max="4103" width="22.140625" style="22" customWidth="1"/>
    <col min="4104" max="4104" width="11.42578125" style="22" customWidth="1"/>
    <col min="4105" max="4105" width="2.140625" style="22" customWidth="1"/>
    <col min="4106" max="4107" width="13.7109375" style="22" customWidth="1"/>
    <col min="4108" max="4108" width="4.7109375" style="22" customWidth="1"/>
    <col min="4109" max="4109" width="5.28515625" style="22" customWidth="1"/>
    <col min="4110" max="4110" width="3.5703125" style="22" customWidth="1"/>
    <col min="4111" max="4111" width="4.5703125" style="22" customWidth="1"/>
    <col min="4112" max="4112" width="1.140625" style="22" customWidth="1"/>
    <col min="4113" max="4113" width="7.85546875" style="22" customWidth="1"/>
    <col min="4114" max="4114" width="0" style="22" hidden="1" customWidth="1"/>
    <col min="4115" max="4115" width="5.7109375" style="22" customWidth="1"/>
    <col min="4116" max="4116" width="3.42578125" style="22" customWidth="1"/>
    <col min="4117" max="4351" width="9.140625" style="22"/>
    <col min="4352" max="4352" width="3.28515625" style="22" customWidth="1"/>
    <col min="4353" max="4353" width="8.5703125" style="22" customWidth="1"/>
    <col min="4354" max="4354" width="13.42578125" style="22" customWidth="1"/>
    <col min="4355" max="4355" width="10.140625" style="22" customWidth="1"/>
    <col min="4356" max="4356" width="4" style="22" customWidth="1"/>
    <col min="4357" max="4357" width="10.140625" style="22" customWidth="1"/>
    <col min="4358" max="4358" width="12.28515625" style="22" customWidth="1"/>
    <col min="4359" max="4359" width="22.140625" style="22" customWidth="1"/>
    <col min="4360" max="4360" width="11.42578125" style="22" customWidth="1"/>
    <col min="4361" max="4361" width="2.140625" style="22" customWidth="1"/>
    <col min="4362" max="4363" width="13.7109375" style="22" customWidth="1"/>
    <col min="4364" max="4364" width="4.7109375" style="22" customWidth="1"/>
    <col min="4365" max="4365" width="5.28515625" style="22" customWidth="1"/>
    <col min="4366" max="4366" width="3.5703125" style="22" customWidth="1"/>
    <col min="4367" max="4367" width="4.5703125" style="22" customWidth="1"/>
    <col min="4368" max="4368" width="1.140625" style="22" customWidth="1"/>
    <col min="4369" max="4369" width="7.85546875" style="22" customWidth="1"/>
    <col min="4370" max="4370" width="0" style="22" hidden="1" customWidth="1"/>
    <col min="4371" max="4371" width="5.7109375" style="22" customWidth="1"/>
    <col min="4372" max="4372" width="3.42578125" style="22" customWidth="1"/>
    <col min="4373" max="4607" width="9.140625" style="22"/>
    <col min="4608" max="4608" width="3.28515625" style="22" customWidth="1"/>
    <col min="4609" max="4609" width="8.5703125" style="22" customWidth="1"/>
    <col min="4610" max="4610" width="13.42578125" style="22" customWidth="1"/>
    <col min="4611" max="4611" width="10.140625" style="22" customWidth="1"/>
    <col min="4612" max="4612" width="4" style="22" customWidth="1"/>
    <col min="4613" max="4613" width="10.140625" style="22" customWidth="1"/>
    <col min="4614" max="4614" width="12.28515625" style="22" customWidth="1"/>
    <col min="4615" max="4615" width="22.140625" style="22" customWidth="1"/>
    <col min="4616" max="4616" width="11.42578125" style="22" customWidth="1"/>
    <col min="4617" max="4617" width="2.140625" style="22" customWidth="1"/>
    <col min="4618" max="4619" width="13.7109375" style="22" customWidth="1"/>
    <col min="4620" max="4620" width="4.7109375" style="22" customWidth="1"/>
    <col min="4621" max="4621" width="5.28515625" style="22" customWidth="1"/>
    <col min="4622" max="4622" width="3.5703125" style="22" customWidth="1"/>
    <col min="4623" max="4623" width="4.5703125" style="22" customWidth="1"/>
    <col min="4624" max="4624" width="1.140625" style="22" customWidth="1"/>
    <col min="4625" max="4625" width="7.85546875" style="22" customWidth="1"/>
    <col min="4626" max="4626" width="0" style="22" hidden="1" customWidth="1"/>
    <col min="4627" max="4627" width="5.7109375" style="22" customWidth="1"/>
    <col min="4628" max="4628" width="3.42578125" style="22" customWidth="1"/>
    <col min="4629" max="4863" width="9.140625" style="22"/>
    <col min="4864" max="4864" width="3.28515625" style="22" customWidth="1"/>
    <col min="4865" max="4865" width="8.5703125" style="22" customWidth="1"/>
    <col min="4866" max="4866" width="13.42578125" style="22" customWidth="1"/>
    <col min="4867" max="4867" width="10.140625" style="22" customWidth="1"/>
    <col min="4868" max="4868" width="4" style="22" customWidth="1"/>
    <col min="4869" max="4869" width="10.140625" style="22" customWidth="1"/>
    <col min="4870" max="4870" width="12.28515625" style="22" customWidth="1"/>
    <col min="4871" max="4871" width="22.140625" style="22" customWidth="1"/>
    <col min="4872" max="4872" width="11.42578125" style="22" customWidth="1"/>
    <col min="4873" max="4873" width="2.140625" style="22" customWidth="1"/>
    <col min="4874" max="4875" width="13.7109375" style="22" customWidth="1"/>
    <col min="4876" max="4876" width="4.7109375" style="22" customWidth="1"/>
    <col min="4877" max="4877" width="5.28515625" style="22" customWidth="1"/>
    <col min="4878" max="4878" width="3.5703125" style="22" customWidth="1"/>
    <col min="4879" max="4879" width="4.5703125" style="22" customWidth="1"/>
    <col min="4880" max="4880" width="1.140625" style="22" customWidth="1"/>
    <col min="4881" max="4881" width="7.85546875" style="22" customWidth="1"/>
    <col min="4882" max="4882" width="0" style="22" hidden="1" customWidth="1"/>
    <col min="4883" max="4883" width="5.7109375" style="22" customWidth="1"/>
    <col min="4884" max="4884" width="3.42578125" style="22" customWidth="1"/>
    <col min="4885" max="5119" width="9.140625" style="22"/>
    <col min="5120" max="5120" width="3.28515625" style="22" customWidth="1"/>
    <col min="5121" max="5121" width="8.5703125" style="22" customWidth="1"/>
    <col min="5122" max="5122" width="13.42578125" style="22" customWidth="1"/>
    <col min="5123" max="5123" width="10.140625" style="22" customWidth="1"/>
    <col min="5124" max="5124" width="4" style="22" customWidth="1"/>
    <col min="5125" max="5125" width="10.140625" style="22" customWidth="1"/>
    <col min="5126" max="5126" width="12.28515625" style="22" customWidth="1"/>
    <col min="5127" max="5127" width="22.140625" style="22" customWidth="1"/>
    <col min="5128" max="5128" width="11.42578125" style="22" customWidth="1"/>
    <col min="5129" max="5129" width="2.140625" style="22" customWidth="1"/>
    <col min="5130" max="5131" width="13.7109375" style="22" customWidth="1"/>
    <col min="5132" max="5132" width="4.7109375" style="22" customWidth="1"/>
    <col min="5133" max="5133" width="5.28515625" style="22" customWidth="1"/>
    <col min="5134" max="5134" width="3.5703125" style="22" customWidth="1"/>
    <col min="5135" max="5135" width="4.5703125" style="22" customWidth="1"/>
    <col min="5136" max="5136" width="1.140625" style="22" customWidth="1"/>
    <col min="5137" max="5137" width="7.85546875" style="22" customWidth="1"/>
    <col min="5138" max="5138" width="0" style="22" hidden="1" customWidth="1"/>
    <col min="5139" max="5139" width="5.7109375" style="22" customWidth="1"/>
    <col min="5140" max="5140" width="3.42578125" style="22" customWidth="1"/>
    <col min="5141" max="5375" width="9.140625" style="22"/>
    <col min="5376" max="5376" width="3.28515625" style="22" customWidth="1"/>
    <col min="5377" max="5377" width="8.5703125" style="22" customWidth="1"/>
    <col min="5378" max="5378" width="13.42578125" style="22" customWidth="1"/>
    <col min="5379" max="5379" width="10.140625" style="22" customWidth="1"/>
    <col min="5380" max="5380" width="4" style="22" customWidth="1"/>
    <col min="5381" max="5381" width="10.140625" style="22" customWidth="1"/>
    <col min="5382" max="5382" width="12.28515625" style="22" customWidth="1"/>
    <col min="5383" max="5383" width="22.140625" style="22" customWidth="1"/>
    <col min="5384" max="5384" width="11.42578125" style="22" customWidth="1"/>
    <col min="5385" max="5385" width="2.140625" style="22" customWidth="1"/>
    <col min="5386" max="5387" width="13.7109375" style="22" customWidth="1"/>
    <col min="5388" max="5388" width="4.7109375" style="22" customWidth="1"/>
    <col min="5389" max="5389" width="5.28515625" style="22" customWidth="1"/>
    <col min="5390" max="5390" width="3.5703125" style="22" customWidth="1"/>
    <col min="5391" max="5391" width="4.5703125" style="22" customWidth="1"/>
    <col min="5392" max="5392" width="1.140625" style="22" customWidth="1"/>
    <col min="5393" max="5393" width="7.85546875" style="22" customWidth="1"/>
    <col min="5394" max="5394" width="0" style="22" hidden="1" customWidth="1"/>
    <col min="5395" max="5395" width="5.7109375" style="22" customWidth="1"/>
    <col min="5396" max="5396" width="3.42578125" style="22" customWidth="1"/>
    <col min="5397" max="5631" width="9.140625" style="22"/>
    <col min="5632" max="5632" width="3.28515625" style="22" customWidth="1"/>
    <col min="5633" max="5633" width="8.5703125" style="22" customWidth="1"/>
    <col min="5634" max="5634" width="13.42578125" style="22" customWidth="1"/>
    <col min="5635" max="5635" width="10.140625" style="22" customWidth="1"/>
    <col min="5636" max="5636" width="4" style="22" customWidth="1"/>
    <col min="5637" max="5637" width="10.140625" style="22" customWidth="1"/>
    <col min="5638" max="5638" width="12.28515625" style="22" customWidth="1"/>
    <col min="5639" max="5639" width="22.140625" style="22" customWidth="1"/>
    <col min="5640" max="5640" width="11.42578125" style="22" customWidth="1"/>
    <col min="5641" max="5641" width="2.140625" style="22" customWidth="1"/>
    <col min="5642" max="5643" width="13.7109375" style="22" customWidth="1"/>
    <col min="5644" max="5644" width="4.7109375" style="22" customWidth="1"/>
    <col min="5645" max="5645" width="5.28515625" style="22" customWidth="1"/>
    <col min="5646" max="5646" width="3.5703125" style="22" customWidth="1"/>
    <col min="5647" max="5647" width="4.5703125" style="22" customWidth="1"/>
    <col min="5648" max="5648" width="1.140625" style="22" customWidth="1"/>
    <col min="5649" max="5649" width="7.85546875" style="22" customWidth="1"/>
    <col min="5650" max="5650" width="0" style="22" hidden="1" customWidth="1"/>
    <col min="5651" max="5651" width="5.7109375" style="22" customWidth="1"/>
    <col min="5652" max="5652" width="3.42578125" style="22" customWidth="1"/>
    <col min="5653" max="5887" width="9.140625" style="22"/>
    <col min="5888" max="5888" width="3.28515625" style="22" customWidth="1"/>
    <col min="5889" max="5889" width="8.5703125" style="22" customWidth="1"/>
    <col min="5890" max="5890" width="13.42578125" style="22" customWidth="1"/>
    <col min="5891" max="5891" width="10.140625" style="22" customWidth="1"/>
    <col min="5892" max="5892" width="4" style="22" customWidth="1"/>
    <col min="5893" max="5893" width="10.140625" style="22" customWidth="1"/>
    <col min="5894" max="5894" width="12.28515625" style="22" customWidth="1"/>
    <col min="5895" max="5895" width="22.140625" style="22" customWidth="1"/>
    <col min="5896" max="5896" width="11.42578125" style="22" customWidth="1"/>
    <col min="5897" max="5897" width="2.140625" style="22" customWidth="1"/>
    <col min="5898" max="5899" width="13.7109375" style="22" customWidth="1"/>
    <col min="5900" max="5900" width="4.7109375" style="22" customWidth="1"/>
    <col min="5901" max="5901" width="5.28515625" style="22" customWidth="1"/>
    <col min="5902" max="5902" width="3.5703125" style="22" customWidth="1"/>
    <col min="5903" max="5903" width="4.5703125" style="22" customWidth="1"/>
    <col min="5904" max="5904" width="1.140625" style="22" customWidth="1"/>
    <col min="5905" max="5905" width="7.85546875" style="22" customWidth="1"/>
    <col min="5906" max="5906" width="0" style="22" hidden="1" customWidth="1"/>
    <col min="5907" max="5907" width="5.7109375" style="22" customWidth="1"/>
    <col min="5908" max="5908" width="3.42578125" style="22" customWidth="1"/>
    <col min="5909" max="6143" width="9.140625" style="22"/>
    <col min="6144" max="6144" width="3.28515625" style="22" customWidth="1"/>
    <col min="6145" max="6145" width="8.5703125" style="22" customWidth="1"/>
    <col min="6146" max="6146" width="13.42578125" style="22" customWidth="1"/>
    <col min="6147" max="6147" width="10.140625" style="22" customWidth="1"/>
    <col min="6148" max="6148" width="4" style="22" customWidth="1"/>
    <col min="6149" max="6149" width="10.140625" style="22" customWidth="1"/>
    <col min="6150" max="6150" width="12.28515625" style="22" customWidth="1"/>
    <col min="6151" max="6151" width="22.140625" style="22" customWidth="1"/>
    <col min="6152" max="6152" width="11.42578125" style="22" customWidth="1"/>
    <col min="6153" max="6153" width="2.140625" style="22" customWidth="1"/>
    <col min="6154" max="6155" width="13.7109375" style="22" customWidth="1"/>
    <col min="6156" max="6156" width="4.7109375" style="22" customWidth="1"/>
    <col min="6157" max="6157" width="5.28515625" style="22" customWidth="1"/>
    <col min="6158" max="6158" width="3.5703125" style="22" customWidth="1"/>
    <col min="6159" max="6159" width="4.5703125" style="22" customWidth="1"/>
    <col min="6160" max="6160" width="1.140625" style="22" customWidth="1"/>
    <col min="6161" max="6161" width="7.85546875" style="22" customWidth="1"/>
    <col min="6162" max="6162" width="0" style="22" hidden="1" customWidth="1"/>
    <col min="6163" max="6163" width="5.7109375" style="22" customWidth="1"/>
    <col min="6164" max="6164" width="3.42578125" style="22" customWidth="1"/>
    <col min="6165" max="6399" width="9.140625" style="22"/>
    <col min="6400" max="6400" width="3.28515625" style="22" customWidth="1"/>
    <col min="6401" max="6401" width="8.5703125" style="22" customWidth="1"/>
    <col min="6402" max="6402" width="13.42578125" style="22" customWidth="1"/>
    <col min="6403" max="6403" width="10.140625" style="22" customWidth="1"/>
    <col min="6404" max="6404" width="4" style="22" customWidth="1"/>
    <col min="6405" max="6405" width="10.140625" style="22" customWidth="1"/>
    <col min="6406" max="6406" width="12.28515625" style="22" customWidth="1"/>
    <col min="6407" max="6407" width="22.140625" style="22" customWidth="1"/>
    <col min="6408" max="6408" width="11.42578125" style="22" customWidth="1"/>
    <col min="6409" max="6409" width="2.140625" style="22" customWidth="1"/>
    <col min="6410" max="6411" width="13.7109375" style="22" customWidth="1"/>
    <col min="6412" max="6412" width="4.7109375" style="22" customWidth="1"/>
    <col min="6413" max="6413" width="5.28515625" style="22" customWidth="1"/>
    <col min="6414" max="6414" width="3.5703125" style="22" customWidth="1"/>
    <col min="6415" max="6415" width="4.5703125" style="22" customWidth="1"/>
    <col min="6416" max="6416" width="1.140625" style="22" customWidth="1"/>
    <col min="6417" max="6417" width="7.85546875" style="22" customWidth="1"/>
    <col min="6418" max="6418" width="0" style="22" hidden="1" customWidth="1"/>
    <col min="6419" max="6419" width="5.7109375" style="22" customWidth="1"/>
    <col min="6420" max="6420" width="3.42578125" style="22" customWidth="1"/>
    <col min="6421" max="6655" width="9.140625" style="22"/>
    <col min="6656" max="6656" width="3.28515625" style="22" customWidth="1"/>
    <col min="6657" max="6657" width="8.5703125" style="22" customWidth="1"/>
    <col min="6658" max="6658" width="13.42578125" style="22" customWidth="1"/>
    <col min="6659" max="6659" width="10.140625" style="22" customWidth="1"/>
    <col min="6660" max="6660" width="4" style="22" customWidth="1"/>
    <col min="6661" max="6661" width="10.140625" style="22" customWidth="1"/>
    <col min="6662" max="6662" width="12.28515625" style="22" customWidth="1"/>
    <col min="6663" max="6663" width="22.140625" style="22" customWidth="1"/>
    <col min="6664" max="6664" width="11.42578125" style="22" customWidth="1"/>
    <col min="6665" max="6665" width="2.140625" style="22" customWidth="1"/>
    <col min="6666" max="6667" width="13.7109375" style="22" customWidth="1"/>
    <col min="6668" max="6668" width="4.7109375" style="22" customWidth="1"/>
    <col min="6669" max="6669" width="5.28515625" style="22" customWidth="1"/>
    <col min="6670" max="6670" width="3.5703125" style="22" customWidth="1"/>
    <col min="6671" max="6671" width="4.5703125" style="22" customWidth="1"/>
    <col min="6672" max="6672" width="1.140625" style="22" customWidth="1"/>
    <col min="6673" max="6673" width="7.85546875" style="22" customWidth="1"/>
    <col min="6674" max="6674" width="0" style="22" hidden="1" customWidth="1"/>
    <col min="6675" max="6675" width="5.7109375" style="22" customWidth="1"/>
    <col min="6676" max="6676" width="3.42578125" style="22" customWidth="1"/>
    <col min="6677" max="6911" width="9.140625" style="22"/>
    <col min="6912" max="6912" width="3.28515625" style="22" customWidth="1"/>
    <col min="6913" max="6913" width="8.5703125" style="22" customWidth="1"/>
    <col min="6914" max="6914" width="13.42578125" style="22" customWidth="1"/>
    <col min="6915" max="6915" width="10.140625" style="22" customWidth="1"/>
    <col min="6916" max="6916" width="4" style="22" customWidth="1"/>
    <col min="6917" max="6917" width="10.140625" style="22" customWidth="1"/>
    <col min="6918" max="6918" width="12.28515625" style="22" customWidth="1"/>
    <col min="6919" max="6919" width="22.140625" style="22" customWidth="1"/>
    <col min="6920" max="6920" width="11.42578125" style="22" customWidth="1"/>
    <col min="6921" max="6921" width="2.140625" style="22" customWidth="1"/>
    <col min="6922" max="6923" width="13.7109375" style="22" customWidth="1"/>
    <col min="6924" max="6924" width="4.7109375" style="22" customWidth="1"/>
    <col min="6925" max="6925" width="5.28515625" style="22" customWidth="1"/>
    <col min="6926" max="6926" width="3.5703125" style="22" customWidth="1"/>
    <col min="6927" max="6927" width="4.5703125" style="22" customWidth="1"/>
    <col min="6928" max="6928" width="1.140625" style="22" customWidth="1"/>
    <col min="6929" max="6929" width="7.85546875" style="22" customWidth="1"/>
    <col min="6930" max="6930" width="0" style="22" hidden="1" customWidth="1"/>
    <col min="6931" max="6931" width="5.7109375" style="22" customWidth="1"/>
    <col min="6932" max="6932" width="3.42578125" style="22" customWidth="1"/>
    <col min="6933" max="7167" width="9.140625" style="22"/>
    <col min="7168" max="7168" width="3.28515625" style="22" customWidth="1"/>
    <col min="7169" max="7169" width="8.5703125" style="22" customWidth="1"/>
    <col min="7170" max="7170" width="13.42578125" style="22" customWidth="1"/>
    <col min="7171" max="7171" width="10.140625" style="22" customWidth="1"/>
    <col min="7172" max="7172" width="4" style="22" customWidth="1"/>
    <col min="7173" max="7173" width="10.140625" style="22" customWidth="1"/>
    <col min="7174" max="7174" width="12.28515625" style="22" customWidth="1"/>
    <col min="7175" max="7175" width="22.140625" style="22" customWidth="1"/>
    <col min="7176" max="7176" width="11.42578125" style="22" customWidth="1"/>
    <col min="7177" max="7177" width="2.140625" style="22" customWidth="1"/>
    <col min="7178" max="7179" width="13.7109375" style="22" customWidth="1"/>
    <col min="7180" max="7180" width="4.7109375" style="22" customWidth="1"/>
    <col min="7181" max="7181" width="5.28515625" style="22" customWidth="1"/>
    <col min="7182" max="7182" width="3.5703125" style="22" customWidth="1"/>
    <col min="7183" max="7183" width="4.5703125" style="22" customWidth="1"/>
    <col min="7184" max="7184" width="1.140625" style="22" customWidth="1"/>
    <col min="7185" max="7185" width="7.85546875" style="22" customWidth="1"/>
    <col min="7186" max="7186" width="0" style="22" hidden="1" customWidth="1"/>
    <col min="7187" max="7187" width="5.7109375" style="22" customWidth="1"/>
    <col min="7188" max="7188" width="3.42578125" style="22" customWidth="1"/>
    <col min="7189" max="7423" width="9.140625" style="22"/>
    <col min="7424" max="7424" width="3.28515625" style="22" customWidth="1"/>
    <col min="7425" max="7425" width="8.5703125" style="22" customWidth="1"/>
    <col min="7426" max="7426" width="13.42578125" style="22" customWidth="1"/>
    <col min="7427" max="7427" width="10.140625" style="22" customWidth="1"/>
    <col min="7428" max="7428" width="4" style="22" customWidth="1"/>
    <col min="7429" max="7429" width="10.140625" style="22" customWidth="1"/>
    <col min="7430" max="7430" width="12.28515625" style="22" customWidth="1"/>
    <col min="7431" max="7431" width="22.140625" style="22" customWidth="1"/>
    <col min="7432" max="7432" width="11.42578125" style="22" customWidth="1"/>
    <col min="7433" max="7433" width="2.140625" style="22" customWidth="1"/>
    <col min="7434" max="7435" width="13.7109375" style="22" customWidth="1"/>
    <col min="7436" max="7436" width="4.7109375" style="22" customWidth="1"/>
    <col min="7437" max="7437" width="5.28515625" style="22" customWidth="1"/>
    <col min="7438" max="7438" width="3.5703125" style="22" customWidth="1"/>
    <col min="7439" max="7439" width="4.5703125" style="22" customWidth="1"/>
    <col min="7440" max="7440" width="1.140625" style="22" customWidth="1"/>
    <col min="7441" max="7441" width="7.85546875" style="22" customWidth="1"/>
    <col min="7442" max="7442" width="0" style="22" hidden="1" customWidth="1"/>
    <col min="7443" max="7443" width="5.7109375" style="22" customWidth="1"/>
    <col min="7444" max="7444" width="3.42578125" style="22" customWidth="1"/>
    <col min="7445" max="7679" width="9.140625" style="22"/>
    <col min="7680" max="7680" width="3.28515625" style="22" customWidth="1"/>
    <col min="7681" max="7681" width="8.5703125" style="22" customWidth="1"/>
    <col min="7682" max="7682" width="13.42578125" style="22" customWidth="1"/>
    <col min="7683" max="7683" width="10.140625" style="22" customWidth="1"/>
    <col min="7684" max="7684" width="4" style="22" customWidth="1"/>
    <col min="7685" max="7685" width="10.140625" style="22" customWidth="1"/>
    <col min="7686" max="7686" width="12.28515625" style="22" customWidth="1"/>
    <col min="7687" max="7687" width="22.140625" style="22" customWidth="1"/>
    <col min="7688" max="7688" width="11.42578125" style="22" customWidth="1"/>
    <col min="7689" max="7689" width="2.140625" style="22" customWidth="1"/>
    <col min="7690" max="7691" width="13.7109375" style="22" customWidth="1"/>
    <col min="7692" max="7692" width="4.7109375" style="22" customWidth="1"/>
    <col min="7693" max="7693" width="5.28515625" style="22" customWidth="1"/>
    <col min="7694" max="7694" width="3.5703125" style="22" customWidth="1"/>
    <col min="7695" max="7695" width="4.5703125" style="22" customWidth="1"/>
    <col min="7696" max="7696" width="1.140625" style="22" customWidth="1"/>
    <col min="7697" max="7697" width="7.85546875" style="22" customWidth="1"/>
    <col min="7698" max="7698" width="0" style="22" hidden="1" customWidth="1"/>
    <col min="7699" max="7699" width="5.7109375" style="22" customWidth="1"/>
    <col min="7700" max="7700" width="3.42578125" style="22" customWidth="1"/>
    <col min="7701" max="7935" width="9.140625" style="22"/>
    <col min="7936" max="7936" width="3.28515625" style="22" customWidth="1"/>
    <col min="7937" max="7937" width="8.5703125" style="22" customWidth="1"/>
    <col min="7938" max="7938" width="13.42578125" style="22" customWidth="1"/>
    <col min="7939" max="7939" width="10.140625" style="22" customWidth="1"/>
    <col min="7940" max="7940" width="4" style="22" customWidth="1"/>
    <col min="7941" max="7941" width="10.140625" style="22" customWidth="1"/>
    <col min="7942" max="7942" width="12.28515625" style="22" customWidth="1"/>
    <col min="7943" max="7943" width="22.140625" style="22" customWidth="1"/>
    <col min="7944" max="7944" width="11.42578125" style="22" customWidth="1"/>
    <col min="7945" max="7945" width="2.140625" style="22" customWidth="1"/>
    <col min="7946" max="7947" width="13.7109375" style="22" customWidth="1"/>
    <col min="7948" max="7948" width="4.7109375" style="22" customWidth="1"/>
    <col min="7949" max="7949" width="5.28515625" style="22" customWidth="1"/>
    <col min="7950" max="7950" width="3.5703125" style="22" customWidth="1"/>
    <col min="7951" max="7951" width="4.5703125" style="22" customWidth="1"/>
    <col min="7952" max="7952" width="1.140625" style="22" customWidth="1"/>
    <col min="7953" max="7953" width="7.85546875" style="22" customWidth="1"/>
    <col min="7954" max="7954" width="0" style="22" hidden="1" customWidth="1"/>
    <col min="7955" max="7955" width="5.7109375" style="22" customWidth="1"/>
    <col min="7956" max="7956" width="3.42578125" style="22" customWidth="1"/>
    <col min="7957" max="8191" width="9.140625" style="22"/>
    <col min="8192" max="8192" width="3.28515625" style="22" customWidth="1"/>
    <col min="8193" max="8193" width="8.5703125" style="22" customWidth="1"/>
    <col min="8194" max="8194" width="13.42578125" style="22" customWidth="1"/>
    <col min="8195" max="8195" width="10.140625" style="22" customWidth="1"/>
    <col min="8196" max="8196" width="4" style="22" customWidth="1"/>
    <col min="8197" max="8197" width="10.140625" style="22" customWidth="1"/>
    <col min="8198" max="8198" width="12.28515625" style="22" customWidth="1"/>
    <col min="8199" max="8199" width="22.140625" style="22" customWidth="1"/>
    <col min="8200" max="8200" width="11.42578125" style="22" customWidth="1"/>
    <col min="8201" max="8201" width="2.140625" style="22" customWidth="1"/>
    <col min="8202" max="8203" width="13.7109375" style="22" customWidth="1"/>
    <col min="8204" max="8204" width="4.7109375" style="22" customWidth="1"/>
    <col min="8205" max="8205" width="5.28515625" style="22" customWidth="1"/>
    <col min="8206" max="8206" width="3.5703125" style="22" customWidth="1"/>
    <col min="8207" max="8207" width="4.5703125" style="22" customWidth="1"/>
    <col min="8208" max="8208" width="1.140625" style="22" customWidth="1"/>
    <col min="8209" max="8209" width="7.85546875" style="22" customWidth="1"/>
    <col min="8210" max="8210" width="0" style="22" hidden="1" customWidth="1"/>
    <col min="8211" max="8211" width="5.7109375" style="22" customWidth="1"/>
    <col min="8212" max="8212" width="3.42578125" style="22" customWidth="1"/>
    <col min="8213" max="8447" width="9.140625" style="22"/>
    <col min="8448" max="8448" width="3.28515625" style="22" customWidth="1"/>
    <col min="8449" max="8449" width="8.5703125" style="22" customWidth="1"/>
    <col min="8450" max="8450" width="13.42578125" style="22" customWidth="1"/>
    <col min="8451" max="8451" width="10.140625" style="22" customWidth="1"/>
    <col min="8452" max="8452" width="4" style="22" customWidth="1"/>
    <col min="8453" max="8453" width="10.140625" style="22" customWidth="1"/>
    <col min="8454" max="8454" width="12.28515625" style="22" customWidth="1"/>
    <col min="8455" max="8455" width="22.140625" style="22" customWidth="1"/>
    <col min="8456" max="8456" width="11.42578125" style="22" customWidth="1"/>
    <col min="8457" max="8457" width="2.140625" style="22" customWidth="1"/>
    <col min="8458" max="8459" width="13.7109375" style="22" customWidth="1"/>
    <col min="8460" max="8460" width="4.7109375" style="22" customWidth="1"/>
    <col min="8461" max="8461" width="5.28515625" style="22" customWidth="1"/>
    <col min="8462" max="8462" width="3.5703125" style="22" customWidth="1"/>
    <col min="8463" max="8463" width="4.5703125" style="22" customWidth="1"/>
    <col min="8464" max="8464" width="1.140625" style="22" customWidth="1"/>
    <col min="8465" max="8465" width="7.85546875" style="22" customWidth="1"/>
    <col min="8466" max="8466" width="0" style="22" hidden="1" customWidth="1"/>
    <col min="8467" max="8467" width="5.7109375" style="22" customWidth="1"/>
    <col min="8468" max="8468" width="3.42578125" style="22" customWidth="1"/>
    <col min="8469" max="8703" width="9.140625" style="22"/>
    <col min="8704" max="8704" width="3.28515625" style="22" customWidth="1"/>
    <col min="8705" max="8705" width="8.5703125" style="22" customWidth="1"/>
    <col min="8706" max="8706" width="13.42578125" style="22" customWidth="1"/>
    <col min="8707" max="8707" width="10.140625" style="22" customWidth="1"/>
    <col min="8708" max="8708" width="4" style="22" customWidth="1"/>
    <col min="8709" max="8709" width="10.140625" style="22" customWidth="1"/>
    <col min="8710" max="8710" width="12.28515625" style="22" customWidth="1"/>
    <col min="8711" max="8711" width="22.140625" style="22" customWidth="1"/>
    <col min="8712" max="8712" width="11.42578125" style="22" customWidth="1"/>
    <col min="8713" max="8713" width="2.140625" style="22" customWidth="1"/>
    <col min="8714" max="8715" width="13.7109375" style="22" customWidth="1"/>
    <col min="8716" max="8716" width="4.7109375" style="22" customWidth="1"/>
    <col min="8717" max="8717" width="5.28515625" style="22" customWidth="1"/>
    <col min="8718" max="8718" width="3.5703125" style="22" customWidth="1"/>
    <col min="8719" max="8719" width="4.5703125" style="22" customWidth="1"/>
    <col min="8720" max="8720" width="1.140625" style="22" customWidth="1"/>
    <col min="8721" max="8721" width="7.85546875" style="22" customWidth="1"/>
    <col min="8722" max="8722" width="0" style="22" hidden="1" customWidth="1"/>
    <col min="8723" max="8723" width="5.7109375" style="22" customWidth="1"/>
    <col min="8724" max="8724" width="3.42578125" style="22" customWidth="1"/>
    <col min="8725" max="8959" width="9.140625" style="22"/>
    <col min="8960" max="8960" width="3.28515625" style="22" customWidth="1"/>
    <col min="8961" max="8961" width="8.5703125" style="22" customWidth="1"/>
    <col min="8962" max="8962" width="13.42578125" style="22" customWidth="1"/>
    <col min="8963" max="8963" width="10.140625" style="22" customWidth="1"/>
    <col min="8964" max="8964" width="4" style="22" customWidth="1"/>
    <col min="8965" max="8965" width="10.140625" style="22" customWidth="1"/>
    <col min="8966" max="8966" width="12.28515625" style="22" customWidth="1"/>
    <col min="8967" max="8967" width="22.140625" style="22" customWidth="1"/>
    <col min="8968" max="8968" width="11.42578125" style="22" customWidth="1"/>
    <col min="8969" max="8969" width="2.140625" style="22" customWidth="1"/>
    <col min="8970" max="8971" width="13.7109375" style="22" customWidth="1"/>
    <col min="8972" max="8972" width="4.7109375" style="22" customWidth="1"/>
    <col min="8973" max="8973" width="5.28515625" style="22" customWidth="1"/>
    <col min="8974" max="8974" width="3.5703125" style="22" customWidth="1"/>
    <col min="8975" max="8975" width="4.5703125" style="22" customWidth="1"/>
    <col min="8976" max="8976" width="1.140625" style="22" customWidth="1"/>
    <col min="8977" max="8977" width="7.85546875" style="22" customWidth="1"/>
    <col min="8978" max="8978" width="0" style="22" hidden="1" customWidth="1"/>
    <col min="8979" max="8979" width="5.7109375" style="22" customWidth="1"/>
    <col min="8980" max="8980" width="3.42578125" style="22" customWidth="1"/>
    <col min="8981" max="9215" width="9.140625" style="22"/>
    <col min="9216" max="9216" width="3.28515625" style="22" customWidth="1"/>
    <col min="9217" max="9217" width="8.5703125" style="22" customWidth="1"/>
    <col min="9218" max="9218" width="13.42578125" style="22" customWidth="1"/>
    <col min="9219" max="9219" width="10.140625" style="22" customWidth="1"/>
    <col min="9220" max="9220" width="4" style="22" customWidth="1"/>
    <col min="9221" max="9221" width="10.140625" style="22" customWidth="1"/>
    <col min="9222" max="9222" width="12.28515625" style="22" customWidth="1"/>
    <col min="9223" max="9223" width="22.140625" style="22" customWidth="1"/>
    <col min="9224" max="9224" width="11.42578125" style="22" customWidth="1"/>
    <col min="9225" max="9225" width="2.140625" style="22" customWidth="1"/>
    <col min="9226" max="9227" width="13.7109375" style="22" customWidth="1"/>
    <col min="9228" max="9228" width="4.7109375" style="22" customWidth="1"/>
    <col min="9229" max="9229" width="5.28515625" style="22" customWidth="1"/>
    <col min="9230" max="9230" width="3.5703125" style="22" customWidth="1"/>
    <col min="9231" max="9231" width="4.5703125" style="22" customWidth="1"/>
    <col min="9232" max="9232" width="1.140625" style="22" customWidth="1"/>
    <col min="9233" max="9233" width="7.85546875" style="22" customWidth="1"/>
    <col min="9234" max="9234" width="0" style="22" hidden="1" customWidth="1"/>
    <col min="9235" max="9235" width="5.7109375" style="22" customWidth="1"/>
    <col min="9236" max="9236" width="3.42578125" style="22" customWidth="1"/>
    <col min="9237" max="9471" width="9.140625" style="22"/>
    <col min="9472" max="9472" width="3.28515625" style="22" customWidth="1"/>
    <col min="9473" max="9473" width="8.5703125" style="22" customWidth="1"/>
    <col min="9474" max="9474" width="13.42578125" style="22" customWidth="1"/>
    <col min="9475" max="9475" width="10.140625" style="22" customWidth="1"/>
    <col min="9476" max="9476" width="4" style="22" customWidth="1"/>
    <col min="9477" max="9477" width="10.140625" style="22" customWidth="1"/>
    <col min="9478" max="9478" width="12.28515625" style="22" customWidth="1"/>
    <col min="9479" max="9479" width="22.140625" style="22" customWidth="1"/>
    <col min="9480" max="9480" width="11.42578125" style="22" customWidth="1"/>
    <col min="9481" max="9481" width="2.140625" style="22" customWidth="1"/>
    <col min="9482" max="9483" width="13.7109375" style="22" customWidth="1"/>
    <col min="9484" max="9484" width="4.7109375" style="22" customWidth="1"/>
    <col min="9485" max="9485" width="5.28515625" style="22" customWidth="1"/>
    <col min="9486" max="9486" width="3.5703125" style="22" customWidth="1"/>
    <col min="9487" max="9487" width="4.5703125" style="22" customWidth="1"/>
    <col min="9488" max="9488" width="1.140625" style="22" customWidth="1"/>
    <col min="9489" max="9489" width="7.85546875" style="22" customWidth="1"/>
    <col min="9490" max="9490" width="0" style="22" hidden="1" customWidth="1"/>
    <col min="9491" max="9491" width="5.7109375" style="22" customWidth="1"/>
    <col min="9492" max="9492" width="3.42578125" style="22" customWidth="1"/>
    <col min="9493" max="9727" width="9.140625" style="22"/>
    <col min="9728" max="9728" width="3.28515625" style="22" customWidth="1"/>
    <col min="9729" max="9729" width="8.5703125" style="22" customWidth="1"/>
    <col min="9730" max="9730" width="13.42578125" style="22" customWidth="1"/>
    <col min="9731" max="9731" width="10.140625" style="22" customWidth="1"/>
    <col min="9732" max="9732" width="4" style="22" customWidth="1"/>
    <col min="9733" max="9733" width="10.140625" style="22" customWidth="1"/>
    <col min="9734" max="9734" width="12.28515625" style="22" customWidth="1"/>
    <col min="9735" max="9735" width="22.140625" style="22" customWidth="1"/>
    <col min="9736" max="9736" width="11.42578125" style="22" customWidth="1"/>
    <col min="9737" max="9737" width="2.140625" style="22" customWidth="1"/>
    <col min="9738" max="9739" width="13.7109375" style="22" customWidth="1"/>
    <col min="9740" max="9740" width="4.7109375" style="22" customWidth="1"/>
    <col min="9741" max="9741" width="5.28515625" style="22" customWidth="1"/>
    <col min="9742" max="9742" width="3.5703125" style="22" customWidth="1"/>
    <col min="9743" max="9743" width="4.5703125" style="22" customWidth="1"/>
    <col min="9744" max="9744" width="1.140625" style="22" customWidth="1"/>
    <col min="9745" max="9745" width="7.85546875" style="22" customWidth="1"/>
    <col min="9746" max="9746" width="0" style="22" hidden="1" customWidth="1"/>
    <col min="9747" max="9747" width="5.7109375" style="22" customWidth="1"/>
    <col min="9748" max="9748" width="3.42578125" style="22" customWidth="1"/>
    <col min="9749" max="9983" width="9.140625" style="22"/>
    <col min="9984" max="9984" width="3.28515625" style="22" customWidth="1"/>
    <col min="9985" max="9985" width="8.5703125" style="22" customWidth="1"/>
    <col min="9986" max="9986" width="13.42578125" style="22" customWidth="1"/>
    <col min="9987" max="9987" width="10.140625" style="22" customWidth="1"/>
    <col min="9988" max="9988" width="4" style="22" customWidth="1"/>
    <col min="9989" max="9989" width="10.140625" style="22" customWidth="1"/>
    <col min="9990" max="9990" width="12.28515625" style="22" customWidth="1"/>
    <col min="9991" max="9991" width="22.140625" style="22" customWidth="1"/>
    <col min="9992" max="9992" width="11.42578125" style="22" customWidth="1"/>
    <col min="9993" max="9993" width="2.140625" style="22" customWidth="1"/>
    <col min="9994" max="9995" width="13.7109375" style="22" customWidth="1"/>
    <col min="9996" max="9996" width="4.7109375" style="22" customWidth="1"/>
    <col min="9997" max="9997" width="5.28515625" style="22" customWidth="1"/>
    <col min="9998" max="9998" width="3.5703125" style="22" customWidth="1"/>
    <col min="9999" max="9999" width="4.5703125" style="22" customWidth="1"/>
    <col min="10000" max="10000" width="1.140625" style="22" customWidth="1"/>
    <col min="10001" max="10001" width="7.85546875" style="22" customWidth="1"/>
    <col min="10002" max="10002" width="0" style="22" hidden="1" customWidth="1"/>
    <col min="10003" max="10003" width="5.7109375" style="22" customWidth="1"/>
    <col min="10004" max="10004" width="3.42578125" style="22" customWidth="1"/>
    <col min="10005" max="10239" width="9.140625" style="22"/>
    <col min="10240" max="10240" width="3.28515625" style="22" customWidth="1"/>
    <col min="10241" max="10241" width="8.5703125" style="22" customWidth="1"/>
    <col min="10242" max="10242" width="13.42578125" style="22" customWidth="1"/>
    <col min="10243" max="10243" width="10.140625" style="22" customWidth="1"/>
    <col min="10244" max="10244" width="4" style="22" customWidth="1"/>
    <col min="10245" max="10245" width="10.140625" style="22" customWidth="1"/>
    <col min="10246" max="10246" width="12.28515625" style="22" customWidth="1"/>
    <col min="10247" max="10247" width="22.140625" style="22" customWidth="1"/>
    <col min="10248" max="10248" width="11.42578125" style="22" customWidth="1"/>
    <col min="10249" max="10249" width="2.140625" style="22" customWidth="1"/>
    <col min="10250" max="10251" width="13.7109375" style="22" customWidth="1"/>
    <col min="10252" max="10252" width="4.7109375" style="22" customWidth="1"/>
    <col min="10253" max="10253" width="5.28515625" style="22" customWidth="1"/>
    <col min="10254" max="10254" width="3.5703125" style="22" customWidth="1"/>
    <col min="10255" max="10255" width="4.5703125" style="22" customWidth="1"/>
    <col min="10256" max="10256" width="1.140625" style="22" customWidth="1"/>
    <col min="10257" max="10257" width="7.85546875" style="22" customWidth="1"/>
    <col min="10258" max="10258" width="0" style="22" hidden="1" customWidth="1"/>
    <col min="10259" max="10259" width="5.7109375" style="22" customWidth="1"/>
    <col min="10260" max="10260" width="3.42578125" style="22" customWidth="1"/>
    <col min="10261" max="10495" width="9.140625" style="22"/>
    <col min="10496" max="10496" width="3.28515625" style="22" customWidth="1"/>
    <col min="10497" max="10497" width="8.5703125" style="22" customWidth="1"/>
    <col min="10498" max="10498" width="13.42578125" style="22" customWidth="1"/>
    <col min="10499" max="10499" width="10.140625" style="22" customWidth="1"/>
    <col min="10500" max="10500" width="4" style="22" customWidth="1"/>
    <col min="10501" max="10501" width="10.140625" style="22" customWidth="1"/>
    <col min="10502" max="10502" width="12.28515625" style="22" customWidth="1"/>
    <col min="10503" max="10503" width="22.140625" style="22" customWidth="1"/>
    <col min="10504" max="10504" width="11.42578125" style="22" customWidth="1"/>
    <col min="10505" max="10505" width="2.140625" style="22" customWidth="1"/>
    <col min="10506" max="10507" width="13.7109375" style="22" customWidth="1"/>
    <col min="10508" max="10508" width="4.7109375" style="22" customWidth="1"/>
    <col min="10509" max="10509" width="5.28515625" style="22" customWidth="1"/>
    <col min="10510" max="10510" width="3.5703125" style="22" customWidth="1"/>
    <col min="10511" max="10511" width="4.5703125" style="22" customWidth="1"/>
    <col min="10512" max="10512" width="1.140625" style="22" customWidth="1"/>
    <col min="10513" max="10513" width="7.85546875" style="22" customWidth="1"/>
    <col min="10514" max="10514" width="0" style="22" hidden="1" customWidth="1"/>
    <col min="10515" max="10515" width="5.7109375" style="22" customWidth="1"/>
    <col min="10516" max="10516" width="3.42578125" style="22" customWidth="1"/>
    <col min="10517" max="10751" width="9.140625" style="22"/>
    <col min="10752" max="10752" width="3.28515625" style="22" customWidth="1"/>
    <col min="10753" max="10753" width="8.5703125" style="22" customWidth="1"/>
    <col min="10754" max="10754" width="13.42578125" style="22" customWidth="1"/>
    <col min="10755" max="10755" width="10.140625" style="22" customWidth="1"/>
    <col min="10756" max="10756" width="4" style="22" customWidth="1"/>
    <col min="10757" max="10757" width="10.140625" style="22" customWidth="1"/>
    <col min="10758" max="10758" width="12.28515625" style="22" customWidth="1"/>
    <col min="10759" max="10759" width="22.140625" style="22" customWidth="1"/>
    <col min="10760" max="10760" width="11.42578125" style="22" customWidth="1"/>
    <col min="10761" max="10761" width="2.140625" style="22" customWidth="1"/>
    <col min="10762" max="10763" width="13.7109375" style="22" customWidth="1"/>
    <col min="10764" max="10764" width="4.7109375" style="22" customWidth="1"/>
    <col min="10765" max="10765" width="5.28515625" style="22" customWidth="1"/>
    <col min="10766" max="10766" width="3.5703125" style="22" customWidth="1"/>
    <col min="10767" max="10767" width="4.5703125" style="22" customWidth="1"/>
    <col min="10768" max="10768" width="1.140625" style="22" customWidth="1"/>
    <col min="10769" max="10769" width="7.85546875" style="22" customWidth="1"/>
    <col min="10770" max="10770" width="0" style="22" hidden="1" customWidth="1"/>
    <col min="10771" max="10771" width="5.7109375" style="22" customWidth="1"/>
    <col min="10772" max="10772" width="3.42578125" style="22" customWidth="1"/>
    <col min="10773" max="11007" width="9.140625" style="22"/>
    <col min="11008" max="11008" width="3.28515625" style="22" customWidth="1"/>
    <col min="11009" max="11009" width="8.5703125" style="22" customWidth="1"/>
    <col min="11010" max="11010" width="13.42578125" style="22" customWidth="1"/>
    <col min="11011" max="11011" width="10.140625" style="22" customWidth="1"/>
    <col min="11012" max="11012" width="4" style="22" customWidth="1"/>
    <col min="11013" max="11013" width="10.140625" style="22" customWidth="1"/>
    <col min="11014" max="11014" width="12.28515625" style="22" customWidth="1"/>
    <col min="11015" max="11015" width="22.140625" style="22" customWidth="1"/>
    <col min="11016" max="11016" width="11.42578125" style="22" customWidth="1"/>
    <col min="11017" max="11017" width="2.140625" style="22" customWidth="1"/>
    <col min="11018" max="11019" width="13.7109375" style="22" customWidth="1"/>
    <col min="11020" max="11020" width="4.7109375" style="22" customWidth="1"/>
    <col min="11021" max="11021" width="5.28515625" style="22" customWidth="1"/>
    <col min="11022" max="11022" width="3.5703125" style="22" customWidth="1"/>
    <col min="11023" max="11023" width="4.5703125" style="22" customWidth="1"/>
    <col min="11024" max="11024" width="1.140625" style="22" customWidth="1"/>
    <col min="11025" max="11025" width="7.85546875" style="22" customWidth="1"/>
    <col min="11026" max="11026" width="0" style="22" hidden="1" customWidth="1"/>
    <col min="11027" max="11027" width="5.7109375" style="22" customWidth="1"/>
    <col min="11028" max="11028" width="3.42578125" style="22" customWidth="1"/>
    <col min="11029" max="11263" width="9.140625" style="22"/>
    <col min="11264" max="11264" width="3.28515625" style="22" customWidth="1"/>
    <col min="11265" max="11265" width="8.5703125" style="22" customWidth="1"/>
    <col min="11266" max="11266" width="13.42578125" style="22" customWidth="1"/>
    <col min="11267" max="11267" width="10.140625" style="22" customWidth="1"/>
    <col min="11268" max="11268" width="4" style="22" customWidth="1"/>
    <col min="11269" max="11269" width="10.140625" style="22" customWidth="1"/>
    <col min="11270" max="11270" width="12.28515625" style="22" customWidth="1"/>
    <col min="11271" max="11271" width="22.140625" style="22" customWidth="1"/>
    <col min="11272" max="11272" width="11.42578125" style="22" customWidth="1"/>
    <col min="11273" max="11273" width="2.140625" style="22" customWidth="1"/>
    <col min="11274" max="11275" width="13.7109375" style="22" customWidth="1"/>
    <col min="11276" max="11276" width="4.7109375" style="22" customWidth="1"/>
    <col min="11277" max="11277" width="5.28515625" style="22" customWidth="1"/>
    <col min="11278" max="11278" width="3.5703125" style="22" customWidth="1"/>
    <col min="11279" max="11279" width="4.5703125" style="22" customWidth="1"/>
    <col min="11280" max="11280" width="1.140625" style="22" customWidth="1"/>
    <col min="11281" max="11281" width="7.85546875" style="22" customWidth="1"/>
    <col min="11282" max="11282" width="0" style="22" hidden="1" customWidth="1"/>
    <col min="11283" max="11283" width="5.7109375" style="22" customWidth="1"/>
    <col min="11284" max="11284" width="3.42578125" style="22" customWidth="1"/>
    <col min="11285" max="11519" width="9.140625" style="22"/>
    <col min="11520" max="11520" width="3.28515625" style="22" customWidth="1"/>
    <col min="11521" max="11521" width="8.5703125" style="22" customWidth="1"/>
    <col min="11522" max="11522" width="13.42578125" style="22" customWidth="1"/>
    <col min="11523" max="11523" width="10.140625" style="22" customWidth="1"/>
    <col min="11524" max="11524" width="4" style="22" customWidth="1"/>
    <col min="11525" max="11525" width="10.140625" style="22" customWidth="1"/>
    <col min="11526" max="11526" width="12.28515625" style="22" customWidth="1"/>
    <col min="11527" max="11527" width="22.140625" style="22" customWidth="1"/>
    <col min="11528" max="11528" width="11.42578125" style="22" customWidth="1"/>
    <col min="11529" max="11529" width="2.140625" style="22" customWidth="1"/>
    <col min="11530" max="11531" width="13.7109375" style="22" customWidth="1"/>
    <col min="11532" max="11532" width="4.7109375" style="22" customWidth="1"/>
    <col min="11533" max="11533" width="5.28515625" style="22" customWidth="1"/>
    <col min="11534" max="11534" width="3.5703125" style="22" customWidth="1"/>
    <col min="11535" max="11535" width="4.5703125" style="22" customWidth="1"/>
    <col min="11536" max="11536" width="1.140625" style="22" customWidth="1"/>
    <col min="11537" max="11537" width="7.85546875" style="22" customWidth="1"/>
    <col min="11538" max="11538" width="0" style="22" hidden="1" customWidth="1"/>
    <col min="11539" max="11539" width="5.7109375" style="22" customWidth="1"/>
    <col min="11540" max="11540" width="3.42578125" style="22" customWidth="1"/>
    <col min="11541" max="11775" width="9.140625" style="22"/>
    <col min="11776" max="11776" width="3.28515625" style="22" customWidth="1"/>
    <col min="11777" max="11777" width="8.5703125" style="22" customWidth="1"/>
    <col min="11778" max="11778" width="13.42578125" style="22" customWidth="1"/>
    <col min="11779" max="11779" width="10.140625" style="22" customWidth="1"/>
    <col min="11780" max="11780" width="4" style="22" customWidth="1"/>
    <col min="11781" max="11781" width="10.140625" style="22" customWidth="1"/>
    <col min="11782" max="11782" width="12.28515625" style="22" customWidth="1"/>
    <col min="11783" max="11783" width="22.140625" style="22" customWidth="1"/>
    <col min="11784" max="11784" width="11.42578125" style="22" customWidth="1"/>
    <col min="11785" max="11785" width="2.140625" style="22" customWidth="1"/>
    <col min="11786" max="11787" width="13.7109375" style="22" customWidth="1"/>
    <col min="11788" max="11788" width="4.7109375" style="22" customWidth="1"/>
    <col min="11789" max="11789" width="5.28515625" style="22" customWidth="1"/>
    <col min="11790" max="11790" width="3.5703125" style="22" customWidth="1"/>
    <col min="11791" max="11791" width="4.5703125" style="22" customWidth="1"/>
    <col min="11792" max="11792" width="1.140625" style="22" customWidth="1"/>
    <col min="11793" max="11793" width="7.85546875" style="22" customWidth="1"/>
    <col min="11794" max="11794" width="0" style="22" hidden="1" customWidth="1"/>
    <col min="11795" max="11795" width="5.7109375" style="22" customWidth="1"/>
    <col min="11796" max="11796" width="3.42578125" style="22" customWidth="1"/>
    <col min="11797" max="12031" width="9.140625" style="22"/>
    <col min="12032" max="12032" width="3.28515625" style="22" customWidth="1"/>
    <col min="12033" max="12033" width="8.5703125" style="22" customWidth="1"/>
    <col min="12034" max="12034" width="13.42578125" style="22" customWidth="1"/>
    <col min="12035" max="12035" width="10.140625" style="22" customWidth="1"/>
    <col min="12036" max="12036" width="4" style="22" customWidth="1"/>
    <col min="12037" max="12037" width="10.140625" style="22" customWidth="1"/>
    <col min="12038" max="12038" width="12.28515625" style="22" customWidth="1"/>
    <col min="12039" max="12039" width="22.140625" style="22" customWidth="1"/>
    <col min="12040" max="12040" width="11.42578125" style="22" customWidth="1"/>
    <col min="12041" max="12041" width="2.140625" style="22" customWidth="1"/>
    <col min="12042" max="12043" width="13.7109375" style="22" customWidth="1"/>
    <col min="12044" max="12044" width="4.7109375" style="22" customWidth="1"/>
    <col min="12045" max="12045" width="5.28515625" style="22" customWidth="1"/>
    <col min="12046" max="12046" width="3.5703125" style="22" customWidth="1"/>
    <col min="12047" max="12047" width="4.5703125" style="22" customWidth="1"/>
    <col min="12048" max="12048" width="1.140625" style="22" customWidth="1"/>
    <col min="12049" max="12049" width="7.85546875" style="22" customWidth="1"/>
    <col min="12050" max="12050" width="0" style="22" hidden="1" customWidth="1"/>
    <col min="12051" max="12051" width="5.7109375" style="22" customWidth="1"/>
    <col min="12052" max="12052" width="3.42578125" style="22" customWidth="1"/>
    <col min="12053" max="12287" width="9.140625" style="22"/>
    <col min="12288" max="12288" width="3.28515625" style="22" customWidth="1"/>
    <col min="12289" max="12289" width="8.5703125" style="22" customWidth="1"/>
    <col min="12290" max="12290" width="13.42578125" style="22" customWidth="1"/>
    <col min="12291" max="12291" width="10.140625" style="22" customWidth="1"/>
    <col min="12292" max="12292" width="4" style="22" customWidth="1"/>
    <col min="12293" max="12293" width="10.140625" style="22" customWidth="1"/>
    <col min="12294" max="12294" width="12.28515625" style="22" customWidth="1"/>
    <col min="12295" max="12295" width="22.140625" style="22" customWidth="1"/>
    <col min="12296" max="12296" width="11.42578125" style="22" customWidth="1"/>
    <col min="12297" max="12297" width="2.140625" style="22" customWidth="1"/>
    <col min="12298" max="12299" width="13.7109375" style="22" customWidth="1"/>
    <col min="12300" max="12300" width="4.7109375" style="22" customWidth="1"/>
    <col min="12301" max="12301" width="5.28515625" style="22" customWidth="1"/>
    <col min="12302" max="12302" width="3.5703125" style="22" customWidth="1"/>
    <col min="12303" max="12303" width="4.5703125" style="22" customWidth="1"/>
    <col min="12304" max="12304" width="1.140625" style="22" customWidth="1"/>
    <col min="12305" max="12305" width="7.85546875" style="22" customWidth="1"/>
    <col min="12306" max="12306" width="0" style="22" hidden="1" customWidth="1"/>
    <col min="12307" max="12307" width="5.7109375" style="22" customWidth="1"/>
    <col min="12308" max="12308" width="3.42578125" style="22" customWidth="1"/>
    <col min="12309" max="12543" width="9.140625" style="22"/>
    <col min="12544" max="12544" width="3.28515625" style="22" customWidth="1"/>
    <col min="12545" max="12545" width="8.5703125" style="22" customWidth="1"/>
    <col min="12546" max="12546" width="13.42578125" style="22" customWidth="1"/>
    <col min="12547" max="12547" width="10.140625" style="22" customWidth="1"/>
    <col min="12548" max="12548" width="4" style="22" customWidth="1"/>
    <col min="12549" max="12549" width="10.140625" style="22" customWidth="1"/>
    <col min="12550" max="12550" width="12.28515625" style="22" customWidth="1"/>
    <col min="12551" max="12551" width="22.140625" style="22" customWidth="1"/>
    <col min="12552" max="12552" width="11.42578125" style="22" customWidth="1"/>
    <col min="12553" max="12553" width="2.140625" style="22" customWidth="1"/>
    <col min="12554" max="12555" width="13.7109375" style="22" customWidth="1"/>
    <col min="12556" max="12556" width="4.7109375" style="22" customWidth="1"/>
    <col min="12557" max="12557" width="5.28515625" style="22" customWidth="1"/>
    <col min="12558" max="12558" width="3.5703125" style="22" customWidth="1"/>
    <col min="12559" max="12559" width="4.5703125" style="22" customWidth="1"/>
    <col min="12560" max="12560" width="1.140625" style="22" customWidth="1"/>
    <col min="12561" max="12561" width="7.85546875" style="22" customWidth="1"/>
    <col min="12562" max="12562" width="0" style="22" hidden="1" customWidth="1"/>
    <col min="12563" max="12563" width="5.7109375" style="22" customWidth="1"/>
    <col min="12564" max="12564" width="3.42578125" style="22" customWidth="1"/>
    <col min="12565" max="12799" width="9.140625" style="22"/>
    <col min="12800" max="12800" width="3.28515625" style="22" customWidth="1"/>
    <col min="12801" max="12801" width="8.5703125" style="22" customWidth="1"/>
    <col min="12802" max="12802" width="13.42578125" style="22" customWidth="1"/>
    <col min="12803" max="12803" width="10.140625" style="22" customWidth="1"/>
    <col min="12804" max="12804" width="4" style="22" customWidth="1"/>
    <col min="12805" max="12805" width="10.140625" style="22" customWidth="1"/>
    <col min="12806" max="12806" width="12.28515625" style="22" customWidth="1"/>
    <col min="12807" max="12807" width="22.140625" style="22" customWidth="1"/>
    <col min="12808" max="12808" width="11.42578125" style="22" customWidth="1"/>
    <col min="12809" max="12809" width="2.140625" style="22" customWidth="1"/>
    <col min="12810" max="12811" width="13.7109375" style="22" customWidth="1"/>
    <col min="12812" max="12812" width="4.7109375" style="22" customWidth="1"/>
    <col min="12813" max="12813" width="5.28515625" style="22" customWidth="1"/>
    <col min="12814" max="12814" width="3.5703125" style="22" customWidth="1"/>
    <col min="12815" max="12815" width="4.5703125" style="22" customWidth="1"/>
    <col min="12816" max="12816" width="1.140625" style="22" customWidth="1"/>
    <col min="12817" max="12817" width="7.85546875" style="22" customWidth="1"/>
    <col min="12818" max="12818" width="0" style="22" hidden="1" customWidth="1"/>
    <col min="12819" max="12819" width="5.7109375" style="22" customWidth="1"/>
    <col min="12820" max="12820" width="3.42578125" style="22" customWidth="1"/>
    <col min="12821" max="13055" width="9.140625" style="22"/>
    <col min="13056" max="13056" width="3.28515625" style="22" customWidth="1"/>
    <col min="13057" max="13057" width="8.5703125" style="22" customWidth="1"/>
    <col min="13058" max="13058" width="13.42578125" style="22" customWidth="1"/>
    <col min="13059" max="13059" width="10.140625" style="22" customWidth="1"/>
    <col min="13060" max="13060" width="4" style="22" customWidth="1"/>
    <col min="13061" max="13061" width="10.140625" style="22" customWidth="1"/>
    <col min="13062" max="13062" width="12.28515625" style="22" customWidth="1"/>
    <col min="13063" max="13063" width="22.140625" style="22" customWidth="1"/>
    <col min="13064" max="13064" width="11.42578125" style="22" customWidth="1"/>
    <col min="13065" max="13065" width="2.140625" style="22" customWidth="1"/>
    <col min="13066" max="13067" width="13.7109375" style="22" customWidth="1"/>
    <col min="13068" max="13068" width="4.7109375" style="22" customWidth="1"/>
    <col min="13069" max="13069" width="5.28515625" style="22" customWidth="1"/>
    <col min="13070" max="13070" width="3.5703125" style="22" customWidth="1"/>
    <col min="13071" max="13071" width="4.5703125" style="22" customWidth="1"/>
    <col min="13072" max="13072" width="1.140625" style="22" customWidth="1"/>
    <col min="13073" max="13073" width="7.85546875" style="22" customWidth="1"/>
    <col min="13074" max="13074" width="0" style="22" hidden="1" customWidth="1"/>
    <col min="13075" max="13075" width="5.7109375" style="22" customWidth="1"/>
    <col min="13076" max="13076" width="3.42578125" style="22" customWidth="1"/>
    <col min="13077" max="13311" width="9.140625" style="22"/>
    <col min="13312" max="13312" width="3.28515625" style="22" customWidth="1"/>
    <col min="13313" max="13313" width="8.5703125" style="22" customWidth="1"/>
    <col min="13314" max="13314" width="13.42578125" style="22" customWidth="1"/>
    <col min="13315" max="13315" width="10.140625" style="22" customWidth="1"/>
    <col min="13316" max="13316" width="4" style="22" customWidth="1"/>
    <col min="13317" max="13317" width="10.140625" style="22" customWidth="1"/>
    <col min="13318" max="13318" width="12.28515625" style="22" customWidth="1"/>
    <col min="13319" max="13319" width="22.140625" style="22" customWidth="1"/>
    <col min="13320" max="13320" width="11.42578125" style="22" customWidth="1"/>
    <col min="13321" max="13321" width="2.140625" style="22" customWidth="1"/>
    <col min="13322" max="13323" width="13.7109375" style="22" customWidth="1"/>
    <col min="13324" max="13324" width="4.7109375" style="22" customWidth="1"/>
    <col min="13325" max="13325" width="5.28515625" style="22" customWidth="1"/>
    <col min="13326" max="13326" width="3.5703125" style="22" customWidth="1"/>
    <col min="13327" max="13327" width="4.5703125" style="22" customWidth="1"/>
    <col min="13328" max="13328" width="1.140625" style="22" customWidth="1"/>
    <col min="13329" max="13329" width="7.85546875" style="22" customWidth="1"/>
    <col min="13330" max="13330" width="0" style="22" hidden="1" customWidth="1"/>
    <col min="13331" max="13331" width="5.7109375" style="22" customWidth="1"/>
    <col min="13332" max="13332" width="3.42578125" style="22" customWidth="1"/>
    <col min="13333" max="13567" width="9.140625" style="22"/>
    <col min="13568" max="13568" width="3.28515625" style="22" customWidth="1"/>
    <col min="13569" max="13569" width="8.5703125" style="22" customWidth="1"/>
    <col min="13570" max="13570" width="13.42578125" style="22" customWidth="1"/>
    <col min="13571" max="13571" width="10.140625" style="22" customWidth="1"/>
    <col min="13572" max="13572" width="4" style="22" customWidth="1"/>
    <col min="13573" max="13573" width="10.140625" style="22" customWidth="1"/>
    <col min="13574" max="13574" width="12.28515625" style="22" customWidth="1"/>
    <col min="13575" max="13575" width="22.140625" style="22" customWidth="1"/>
    <col min="13576" max="13576" width="11.42578125" style="22" customWidth="1"/>
    <col min="13577" max="13577" width="2.140625" style="22" customWidth="1"/>
    <col min="13578" max="13579" width="13.7109375" style="22" customWidth="1"/>
    <col min="13580" max="13580" width="4.7109375" style="22" customWidth="1"/>
    <col min="13581" max="13581" width="5.28515625" style="22" customWidth="1"/>
    <col min="13582" max="13582" width="3.5703125" style="22" customWidth="1"/>
    <col min="13583" max="13583" width="4.5703125" style="22" customWidth="1"/>
    <col min="13584" max="13584" width="1.140625" style="22" customWidth="1"/>
    <col min="13585" max="13585" width="7.85546875" style="22" customWidth="1"/>
    <col min="13586" max="13586" width="0" style="22" hidden="1" customWidth="1"/>
    <col min="13587" max="13587" width="5.7109375" style="22" customWidth="1"/>
    <col min="13588" max="13588" width="3.42578125" style="22" customWidth="1"/>
    <col min="13589" max="13823" width="9.140625" style="22"/>
    <col min="13824" max="13824" width="3.28515625" style="22" customWidth="1"/>
    <col min="13825" max="13825" width="8.5703125" style="22" customWidth="1"/>
    <col min="13826" max="13826" width="13.42578125" style="22" customWidth="1"/>
    <col min="13827" max="13827" width="10.140625" style="22" customWidth="1"/>
    <col min="13828" max="13828" width="4" style="22" customWidth="1"/>
    <col min="13829" max="13829" width="10.140625" style="22" customWidth="1"/>
    <col min="13830" max="13830" width="12.28515625" style="22" customWidth="1"/>
    <col min="13831" max="13831" width="22.140625" style="22" customWidth="1"/>
    <col min="13832" max="13832" width="11.42578125" style="22" customWidth="1"/>
    <col min="13833" max="13833" width="2.140625" style="22" customWidth="1"/>
    <col min="13834" max="13835" width="13.7109375" style="22" customWidth="1"/>
    <col min="13836" max="13836" width="4.7109375" style="22" customWidth="1"/>
    <col min="13837" max="13837" width="5.28515625" style="22" customWidth="1"/>
    <col min="13838" max="13838" width="3.5703125" style="22" customWidth="1"/>
    <col min="13839" max="13839" width="4.5703125" style="22" customWidth="1"/>
    <col min="13840" max="13840" width="1.140625" style="22" customWidth="1"/>
    <col min="13841" max="13841" width="7.85546875" style="22" customWidth="1"/>
    <col min="13842" max="13842" width="0" style="22" hidden="1" customWidth="1"/>
    <col min="13843" max="13843" width="5.7109375" style="22" customWidth="1"/>
    <col min="13844" max="13844" width="3.42578125" style="22" customWidth="1"/>
    <col min="13845" max="14079" width="9.140625" style="22"/>
    <col min="14080" max="14080" width="3.28515625" style="22" customWidth="1"/>
    <col min="14081" max="14081" width="8.5703125" style="22" customWidth="1"/>
    <col min="14082" max="14082" width="13.42578125" style="22" customWidth="1"/>
    <col min="14083" max="14083" width="10.140625" style="22" customWidth="1"/>
    <col min="14084" max="14084" width="4" style="22" customWidth="1"/>
    <col min="14085" max="14085" width="10.140625" style="22" customWidth="1"/>
    <col min="14086" max="14086" width="12.28515625" style="22" customWidth="1"/>
    <col min="14087" max="14087" width="22.140625" style="22" customWidth="1"/>
    <col min="14088" max="14088" width="11.42578125" style="22" customWidth="1"/>
    <col min="14089" max="14089" width="2.140625" style="22" customWidth="1"/>
    <col min="14090" max="14091" width="13.7109375" style="22" customWidth="1"/>
    <col min="14092" max="14092" width="4.7109375" style="22" customWidth="1"/>
    <col min="14093" max="14093" width="5.28515625" style="22" customWidth="1"/>
    <col min="14094" max="14094" width="3.5703125" style="22" customWidth="1"/>
    <col min="14095" max="14095" width="4.5703125" style="22" customWidth="1"/>
    <col min="14096" max="14096" width="1.140625" style="22" customWidth="1"/>
    <col min="14097" max="14097" width="7.85546875" style="22" customWidth="1"/>
    <col min="14098" max="14098" width="0" style="22" hidden="1" customWidth="1"/>
    <col min="14099" max="14099" width="5.7109375" style="22" customWidth="1"/>
    <col min="14100" max="14100" width="3.42578125" style="22" customWidth="1"/>
    <col min="14101" max="14335" width="9.140625" style="22"/>
    <col min="14336" max="14336" width="3.28515625" style="22" customWidth="1"/>
    <col min="14337" max="14337" width="8.5703125" style="22" customWidth="1"/>
    <col min="14338" max="14338" width="13.42578125" style="22" customWidth="1"/>
    <col min="14339" max="14339" width="10.140625" style="22" customWidth="1"/>
    <col min="14340" max="14340" width="4" style="22" customWidth="1"/>
    <col min="14341" max="14341" width="10.140625" style="22" customWidth="1"/>
    <col min="14342" max="14342" width="12.28515625" style="22" customWidth="1"/>
    <col min="14343" max="14343" width="22.140625" style="22" customWidth="1"/>
    <col min="14344" max="14344" width="11.42578125" style="22" customWidth="1"/>
    <col min="14345" max="14345" width="2.140625" style="22" customWidth="1"/>
    <col min="14346" max="14347" width="13.7109375" style="22" customWidth="1"/>
    <col min="14348" max="14348" width="4.7109375" style="22" customWidth="1"/>
    <col min="14349" max="14349" width="5.28515625" style="22" customWidth="1"/>
    <col min="14350" max="14350" width="3.5703125" style="22" customWidth="1"/>
    <col min="14351" max="14351" width="4.5703125" style="22" customWidth="1"/>
    <col min="14352" max="14352" width="1.140625" style="22" customWidth="1"/>
    <col min="14353" max="14353" width="7.85546875" style="22" customWidth="1"/>
    <col min="14354" max="14354" width="0" style="22" hidden="1" customWidth="1"/>
    <col min="14355" max="14355" width="5.7109375" style="22" customWidth="1"/>
    <col min="14356" max="14356" width="3.42578125" style="22" customWidth="1"/>
    <col min="14357" max="14591" width="9.140625" style="22"/>
    <col min="14592" max="14592" width="3.28515625" style="22" customWidth="1"/>
    <col min="14593" max="14593" width="8.5703125" style="22" customWidth="1"/>
    <col min="14594" max="14594" width="13.42578125" style="22" customWidth="1"/>
    <col min="14595" max="14595" width="10.140625" style="22" customWidth="1"/>
    <col min="14596" max="14596" width="4" style="22" customWidth="1"/>
    <col min="14597" max="14597" width="10.140625" style="22" customWidth="1"/>
    <col min="14598" max="14598" width="12.28515625" style="22" customWidth="1"/>
    <col min="14599" max="14599" width="22.140625" style="22" customWidth="1"/>
    <col min="14600" max="14600" width="11.42578125" style="22" customWidth="1"/>
    <col min="14601" max="14601" width="2.140625" style="22" customWidth="1"/>
    <col min="14602" max="14603" width="13.7109375" style="22" customWidth="1"/>
    <col min="14604" max="14604" width="4.7109375" style="22" customWidth="1"/>
    <col min="14605" max="14605" width="5.28515625" style="22" customWidth="1"/>
    <col min="14606" max="14606" width="3.5703125" style="22" customWidth="1"/>
    <col min="14607" max="14607" width="4.5703125" style="22" customWidth="1"/>
    <col min="14608" max="14608" width="1.140625" style="22" customWidth="1"/>
    <col min="14609" max="14609" width="7.85546875" style="22" customWidth="1"/>
    <col min="14610" max="14610" width="0" style="22" hidden="1" customWidth="1"/>
    <col min="14611" max="14611" width="5.7109375" style="22" customWidth="1"/>
    <col min="14612" max="14612" width="3.42578125" style="22" customWidth="1"/>
    <col min="14613" max="14847" width="9.140625" style="22"/>
    <col min="14848" max="14848" width="3.28515625" style="22" customWidth="1"/>
    <col min="14849" max="14849" width="8.5703125" style="22" customWidth="1"/>
    <col min="14850" max="14850" width="13.42578125" style="22" customWidth="1"/>
    <col min="14851" max="14851" width="10.140625" style="22" customWidth="1"/>
    <col min="14852" max="14852" width="4" style="22" customWidth="1"/>
    <col min="14853" max="14853" width="10.140625" style="22" customWidth="1"/>
    <col min="14854" max="14854" width="12.28515625" style="22" customWidth="1"/>
    <col min="14855" max="14855" width="22.140625" style="22" customWidth="1"/>
    <col min="14856" max="14856" width="11.42578125" style="22" customWidth="1"/>
    <col min="14857" max="14857" width="2.140625" style="22" customWidth="1"/>
    <col min="14858" max="14859" width="13.7109375" style="22" customWidth="1"/>
    <col min="14860" max="14860" width="4.7109375" style="22" customWidth="1"/>
    <col min="14861" max="14861" width="5.28515625" style="22" customWidth="1"/>
    <col min="14862" max="14862" width="3.5703125" style="22" customWidth="1"/>
    <col min="14863" max="14863" width="4.5703125" style="22" customWidth="1"/>
    <col min="14864" max="14864" width="1.140625" style="22" customWidth="1"/>
    <col min="14865" max="14865" width="7.85546875" style="22" customWidth="1"/>
    <col min="14866" max="14866" width="0" style="22" hidden="1" customWidth="1"/>
    <col min="14867" max="14867" width="5.7109375" style="22" customWidth="1"/>
    <col min="14868" max="14868" width="3.42578125" style="22" customWidth="1"/>
    <col min="14869" max="15103" width="9.140625" style="22"/>
    <col min="15104" max="15104" width="3.28515625" style="22" customWidth="1"/>
    <col min="15105" max="15105" width="8.5703125" style="22" customWidth="1"/>
    <col min="15106" max="15106" width="13.42578125" style="22" customWidth="1"/>
    <col min="15107" max="15107" width="10.140625" style="22" customWidth="1"/>
    <col min="15108" max="15108" width="4" style="22" customWidth="1"/>
    <col min="15109" max="15109" width="10.140625" style="22" customWidth="1"/>
    <col min="15110" max="15110" width="12.28515625" style="22" customWidth="1"/>
    <col min="15111" max="15111" width="22.140625" style="22" customWidth="1"/>
    <col min="15112" max="15112" width="11.42578125" style="22" customWidth="1"/>
    <col min="15113" max="15113" width="2.140625" style="22" customWidth="1"/>
    <col min="15114" max="15115" width="13.7109375" style="22" customWidth="1"/>
    <col min="15116" max="15116" width="4.7109375" style="22" customWidth="1"/>
    <col min="15117" max="15117" width="5.28515625" style="22" customWidth="1"/>
    <col min="15118" max="15118" width="3.5703125" style="22" customWidth="1"/>
    <col min="15119" max="15119" width="4.5703125" style="22" customWidth="1"/>
    <col min="15120" max="15120" width="1.140625" style="22" customWidth="1"/>
    <col min="15121" max="15121" width="7.85546875" style="22" customWidth="1"/>
    <col min="15122" max="15122" width="0" style="22" hidden="1" customWidth="1"/>
    <col min="15123" max="15123" width="5.7109375" style="22" customWidth="1"/>
    <col min="15124" max="15124" width="3.42578125" style="22" customWidth="1"/>
    <col min="15125" max="15359" width="9.140625" style="22"/>
    <col min="15360" max="15360" width="3.28515625" style="22" customWidth="1"/>
    <col min="15361" max="15361" width="8.5703125" style="22" customWidth="1"/>
    <col min="15362" max="15362" width="13.42578125" style="22" customWidth="1"/>
    <col min="15363" max="15363" width="10.140625" style="22" customWidth="1"/>
    <col min="15364" max="15364" width="4" style="22" customWidth="1"/>
    <col min="15365" max="15365" width="10.140625" style="22" customWidth="1"/>
    <col min="15366" max="15366" width="12.28515625" style="22" customWidth="1"/>
    <col min="15367" max="15367" width="22.140625" style="22" customWidth="1"/>
    <col min="15368" max="15368" width="11.42578125" style="22" customWidth="1"/>
    <col min="15369" max="15369" width="2.140625" style="22" customWidth="1"/>
    <col min="15370" max="15371" width="13.7109375" style="22" customWidth="1"/>
    <col min="15372" max="15372" width="4.7109375" style="22" customWidth="1"/>
    <col min="15373" max="15373" width="5.28515625" style="22" customWidth="1"/>
    <col min="15374" max="15374" width="3.5703125" style="22" customWidth="1"/>
    <col min="15375" max="15375" width="4.5703125" style="22" customWidth="1"/>
    <col min="15376" max="15376" width="1.140625" style="22" customWidth="1"/>
    <col min="15377" max="15377" width="7.85546875" style="22" customWidth="1"/>
    <col min="15378" max="15378" width="0" style="22" hidden="1" customWidth="1"/>
    <col min="15379" max="15379" width="5.7109375" style="22" customWidth="1"/>
    <col min="15380" max="15380" width="3.42578125" style="22" customWidth="1"/>
    <col min="15381" max="15615" width="9.140625" style="22"/>
    <col min="15616" max="15616" width="3.28515625" style="22" customWidth="1"/>
    <col min="15617" max="15617" width="8.5703125" style="22" customWidth="1"/>
    <col min="15618" max="15618" width="13.42578125" style="22" customWidth="1"/>
    <col min="15619" max="15619" width="10.140625" style="22" customWidth="1"/>
    <col min="15620" max="15620" width="4" style="22" customWidth="1"/>
    <col min="15621" max="15621" width="10.140625" style="22" customWidth="1"/>
    <col min="15622" max="15622" width="12.28515625" style="22" customWidth="1"/>
    <col min="15623" max="15623" width="22.140625" style="22" customWidth="1"/>
    <col min="15624" max="15624" width="11.42578125" style="22" customWidth="1"/>
    <col min="15625" max="15625" width="2.140625" style="22" customWidth="1"/>
    <col min="15626" max="15627" width="13.7109375" style="22" customWidth="1"/>
    <col min="15628" max="15628" width="4.7109375" style="22" customWidth="1"/>
    <col min="15629" max="15629" width="5.28515625" style="22" customWidth="1"/>
    <col min="15630" max="15630" width="3.5703125" style="22" customWidth="1"/>
    <col min="15631" max="15631" width="4.5703125" style="22" customWidth="1"/>
    <col min="15632" max="15632" width="1.140625" style="22" customWidth="1"/>
    <col min="15633" max="15633" width="7.85546875" style="22" customWidth="1"/>
    <col min="15634" max="15634" width="0" style="22" hidden="1" customWidth="1"/>
    <col min="15635" max="15635" width="5.7109375" style="22" customWidth="1"/>
    <col min="15636" max="15636" width="3.42578125" style="22" customWidth="1"/>
    <col min="15637" max="15871" width="9.140625" style="22"/>
    <col min="15872" max="15872" width="3.28515625" style="22" customWidth="1"/>
    <col min="15873" max="15873" width="8.5703125" style="22" customWidth="1"/>
    <col min="15874" max="15874" width="13.42578125" style="22" customWidth="1"/>
    <col min="15875" max="15875" width="10.140625" style="22" customWidth="1"/>
    <col min="15876" max="15876" width="4" style="22" customWidth="1"/>
    <col min="15877" max="15877" width="10.140625" style="22" customWidth="1"/>
    <col min="15878" max="15878" width="12.28515625" style="22" customWidth="1"/>
    <col min="15879" max="15879" width="22.140625" style="22" customWidth="1"/>
    <col min="15880" max="15880" width="11.42578125" style="22" customWidth="1"/>
    <col min="15881" max="15881" width="2.140625" style="22" customWidth="1"/>
    <col min="15882" max="15883" width="13.7109375" style="22" customWidth="1"/>
    <col min="15884" max="15884" width="4.7109375" style="22" customWidth="1"/>
    <col min="15885" max="15885" width="5.28515625" style="22" customWidth="1"/>
    <col min="15886" max="15886" width="3.5703125" style="22" customWidth="1"/>
    <col min="15887" max="15887" width="4.5703125" style="22" customWidth="1"/>
    <col min="15888" max="15888" width="1.140625" style="22" customWidth="1"/>
    <col min="15889" max="15889" width="7.85546875" style="22" customWidth="1"/>
    <col min="15890" max="15890" width="0" style="22" hidden="1" customWidth="1"/>
    <col min="15891" max="15891" width="5.7109375" style="22" customWidth="1"/>
    <col min="15892" max="15892" width="3.42578125" style="22" customWidth="1"/>
    <col min="15893" max="16127" width="9.140625" style="22"/>
    <col min="16128" max="16128" width="3.28515625" style="22" customWidth="1"/>
    <col min="16129" max="16129" width="8.5703125" style="22" customWidth="1"/>
    <col min="16130" max="16130" width="13.42578125" style="22" customWidth="1"/>
    <col min="16131" max="16131" width="10.140625" style="22" customWidth="1"/>
    <col min="16132" max="16132" width="4" style="22" customWidth="1"/>
    <col min="16133" max="16133" width="10.140625" style="22" customWidth="1"/>
    <col min="16134" max="16134" width="12.28515625" style="22" customWidth="1"/>
    <col min="16135" max="16135" width="22.140625" style="22" customWidth="1"/>
    <col min="16136" max="16136" width="11.42578125" style="22" customWidth="1"/>
    <col min="16137" max="16137" width="2.140625" style="22" customWidth="1"/>
    <col min="16138" max="16139" width="13.7109375" style="22" customWidth="1"/>
    <col min="16140" max="16140" width="4.7109375" style="22" customWidth="1"/>
    <col min="16141" max="16141" width="5.28515625" style="22" customWidth="1"/>
    <col min="16142" max="16142" width="3.5703125" style="22" customWidth="1"/>
    <col min="16143" max="16143" width="4.5703125" style="22" customWidth="1"/>
    <col min="16144" max="16144" width="1.140625" style="22" customWidth="1"/>
    <col min="16145" max="16145" width="7.85546875" style="22" customWidth="1"/>
    <col min="16146" max="16146" width="0" style="22" hidden="1" customWidth="1"/>
    <col min="16147" max="16147" width="5.7109375" style="22" customWidth="1"/>
    <col min="16148" max="16148" width="3.42578125" style="22" customWidth="1"/>
    <col min="16149" max="16384" width="9.140625" style="22"/>
  </cols>
  <sheetData>
    <row r="1" spans="1:22" ht="4.5" customHeight="1" x14ac:dyDescent="0.2"/>
    <row r="2" spans="1:22" x14ac:dyDescent="0.2">
      <c r="N2" s="140"/>
      <c r="O2" s="136"/>
      <c r="Q2" s="141"/>
      <c r="R2" s="136"/>
      <c r="S2" s="136"/>
    </row>
    <row r="3" spans="1:22" x14ac:dyDescent="0.2">
      <c r="A3" s="142" t="s">
        <v>95</v>
      </c>
      <c r="B3" s="136"/>
      <c r="C3" s="136"/>
      <c r="D3" s="136"/>
      <c r="E3" s="136"/>
      <c r="N3" s="136"/>
      <c r="O3" s="136"/>
      <c r="Q3" s="136"/>
      <c r="R3" s="136"/>
      <c r="S3" s="136"/>
    </row>
    <row r="4" spans="1:22" x14ac:dyDescent="0.2">
      <c r="A4" s="136"/>
      <c r="B4" s="136"/>
      <c r="C4" s="136"/>
      <c r="D4" s="136"/>
      <c r="E4" s="136"/>
    </row>
    <row r="5" spans="1:22" ht="409.6" hidden="1" customHeight="1" x14ac:dyDescent="0.2"/>
    <row r="6" spans="1:22" ht="12.75" customHeight="1" x14ac:dyDescent="0.2">
      <c r="A6" s="162" t="s">
        <v>0</v>
      </c>
      <c r="B6" s="162"/>
      <c r="C6" s="111"/>
      <c r="D6" s="111"/>
      <c r="M6" s="106"/>
      <c r="N6" s="29"/>
      <c r="O6" s="29"/>
      <c r="Q6" s="149"/>
      <c r="R6" s="136"/>
      <c r="S6" s="136"/>
    </row>
    <row r="7" spans="1:22" ht="21.75" customHeight="1" x14ac:dyDescent="0.2">
      <c r="A7" s="111"/>
      <c r="B7" s="111"/>
      <c r="C7" s="123" t="s">
        <v>132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Q7" s="136"/>
      <c r="R7" s="136"/>
      <c r="S7" s="136"/>
    </row>
    <row r="8" spans="1:22" ht="18.75" customHeight="1" x14ac:dyDescent="0.2">
      <c r="A8" s="142" t="s">
        <v>1</v>
      </c>
      <c r="B8" s="136"/>
      <c r="C8" s="136"/>
      <c r="E8" s="28"/>
      <c r="F8" s="28"/>
      <c r="G8" s="28"/>
      <c r="H8" s="28"/>
      <c r="I8" s="28"/>
      <c r="J8" s="28"/>
      <c r="K8" s="28"/>
      <c r="L8" s="28"/>
    </row>
    <row r="9" spans="1:22" ht="24" customHeight="1" x14ac:dyDescent="0.2">
      <c r="A9" s="133" t="s">
        <v>91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</row>
    <row r="10" spans="1:22" x14ac:dyDescent="0.2">
      <c r="A10" s="24"/>
      <c r="B10" s="24"/>
      <c r="H10" s="135"/>
      <c r="I10" s="136"/>
      <c r="J10" s="25"/>
      <c r="K10" s="25"/>
      <c r="L10" s="135"/>
      <c r="M10" s="136"/>
      <c r="N10" s="136"/>
      <c r="O10" s="135"/>
      <c r="P10" s="136"/>
      <c r="Q10" s="136"/>
    </row>
    <row r="11" spans="1:22" ht="25.5" x14ac:dyDescent="0.2">
      <c r="A11" s="65" t="s">
        <v>96</v>
      </c>
      <c r="B11" s="54" t="s">
        <v>2</v>
      </c>
      <c r="C11" s="147" t="s">
        <v>3</v>
      </c>
      <c r="D11" s="168"/>
      <c r="E11" s="168"/>
      <c r="F11" s="168"/>
      <c r="G11" s="168"/>
      <c r="H11" s="147" t="s">
        <v>97</v>
      </c>
      <c r="I11" s="168"/>
      <c r="J11" s="54" t="s">
        <v>98</v>
      </c>
      <c r="K11" s="54" t="s">
        <v>99</v>
      </c>
      <c r="L11" s="147" t="s">
        <v>100</v>
      </c>
      <c r="M11" s="168"/>
      <c r="N11" s="168"/>
      <c r="O11" s="147" t="s">
        <v>101</v>
      </c>
      <c r="P11" s="168"/>
      <c r="Q11" s="168"/>
      <c r="R11" s="39"/>
      <c r="S11" s="39"/>
      <c r="T11" s="39"/>
      <c r="U11" s="39"/>
      <c r="V11" s="39"/>
    </row>
    <row r="12" spans="1:22" x14ac:dyDescent="0.2">
      <c r="A12" s="52"/>
      <c r="B12" s="52"/>
      <c r="C12" s="134" t="s">
        <v>4</v>
      </c>
      <c r="D12" s="129"/>
      <c r="E12" s="129"/>
      <c r="F12" s="129"/>
      <c r="G12" s="129"/>
      <c r="H12" s="128">
        <v>1923247.06</v>
      </c>
      <c r="I12" s="129"/>
      <c r="J12" s="53">
        <v>1598052.51</v>
      </c>
      <c r="K12" s="53">
        <v>2020540.99</v>
      </c>
      <c r="L12" s="128">
        <v>2060908.78</v>
      </c>
      <c r="M12" s="129"/>
      <c r="N12" s="129"/>
      <c r="O12" s="128">
        <f>O13</f>
        <v>2071472.5</v>
      </c>
      <c r="P12" s="129"/>
      <c r="Q12" s="129"/>
      <c r="R12" s="39"/>
      <c r="S12" s="39"/>
      <c r="T12" s="39"/>
      <c r="U12" s="39"/>
      <c r="V12" s="39"/>
    </row>
    <row r="13" spans="1:22" x14ac:dyDescent="0.2">
      <c r="A13" s="52"/>
      <c r="B13" s="52"/>
      <c r="C13" s="134" t="s">
        <v>8</v>
      </c>
      <c r="D13" s="129"/>
      <c r="E13" s="129"/>
      <c r="F13" s="129"/>
      <c r="G13" s="129"/>
      <c r="H13" s="128">
        <v>1923247.06</v>
      </c>
      <c r="I13" s="129"/>
      <c r="J13" s="53">
        <v>1590400.04</v>
      </c>
      <c r="K13" s="53">
        <v>2020540.99</v>
      </c>
      <c r="L13" s="128">
        <v>2060908.78</v>
      </c>
      <c r="M13" s="129"/>
      <c r="N13" s="129"/>
      <c r="O13" s="128">
        <v>2071472.5</v>
      </c>
      <c r="P13" s="129"/>
      <c r="Q13" s="129"/>
      <c r="R13" s="39"/>
      <c r="S13" s="39"/>
      <c r="T13" s="39"/>
      <c r="U13" s="39"/>
      <c r="V13" s="39"/>
    </row>
    <row r="14" spans="1:22" x14ac:dyDescent="0.2">
      <c r="A14" s="35"/>
      <c r="B14" s="35" t="s">
        <v>44</v>
      </c>
      <c r="C14" s="130" t="s">
        <v>45</v>
      </c>
      <c r="D14" s="131"/>
      <c r="E14" s="131"/>
      <c r="F14" s="131"/>
      <c r="G14" s="131"/>
      <c r="H14" s="132">
        <v>1923247.06</v>
      </c>
      <c r="I14" s="131"/>
      <c r="J14" s="37">
        <v>1590400.04</v>
      </c>
      <c r="K14" s="37">
        <v>2020540.99</v>
      </c>
      <c r="L14" s="132">
        <v>2060908.78</v>
      </c>
      <c r="M14" s="131"/>
      <c r="N14" s="131"/>
      <c r="O14" s="132">
        <v>2071472.5</v>
      </c>
      <c r="P14" s="131"/>
      <c r="Q14" s="131"/>
      <c r="R14" s="39"/>
      <c r="S14" s="39"/>
      <c r="T14" s="39"/>
      <c r="U14" s="39"/>
      <c r="V14" s="39"/>
    </row>
    <row r="15" spans="1:22" x14ac:dyDescent="0.2">
      <c r="A15" s="35"/>
      <c r="B15" s="35" t="s">
        <v>46</v>
      </c>
      <c r="C15" s="130" t="s">
        <v>47</v>
      </c>
      <c r="D15" s="131"/>
      <c r="E15" s="131"/>
      <c r="F15" s="131"/>
      <c r="G15" s="131"/>
      <c r="H15" s="132">
        <v>1837247.06</v>
      </c>
      <c r="I15" s="131"/>
      <c r="J15" s="37">
        <v>1510584.88</v>
      </c>
      <c r="K15" s="37">
        <v>1932540.99</v>
      </c>
      <c r="L15" s="132">
        <v>1972908.78</v>
      </c>
      <c r="M15" s="131"/>
      <c r="N15" s="131"/>
      <c r="O15" s="132">
        <v>1983472.5</v>
      </c>
      <c r="P15" s="131"/>
      <c r="Q15" s="131"/>
      <c r="R15" s="39"/>
      <c r="S15" s="39"/>
      <c r="T15" s="39"/>
      <c r="U15" s="39"/>
      <c r="V15" s="39"/>
    </row>
    <row r="16" spans="1:22" x14ac:dyDescent="0.2">
      <c r="A16" s="114"/>
      <c r="B16" s="114" t="s">
        <v>48</v>
      </c>
      <c r="C16" s="130" t="s">
        <v>49</v>
      </c>
      <c r="D16" s="131"/>
      <c r="E16" s="131"/>
      <c r="F16" s="131"/>
      <c r="G16" s="131"/>
      <c r="H16" s="132">
        <v>86000</v>
      </c>
      <c r="I16" s="131"/>
      <c r="J16" s="115">
        <v>79815.16</v>
      </c>
      <c r="K16" s="115">
        <v>88000</v>
      </c>
      <c r="L16" s="132">
        <v>88000</v>
      </c>
      <c r="M16" s="131"/>
      <c r="N16" s="131"/>
      <c r="O16" s="132">
        <v>88000</v>
      </c>
      <c r="P16" s="131"/>
      <c r="Q16" s="131"/>
      <c r="R16" s="39"/>
      <c r="S16" s="39"/>
      <c r="T16" s="39"/>
      <c r="U16" s="39"/>
      <c r="V16" s="39"/>
    </row>
    <row r="17" spans="1:22" ht="409.6" hidden="1" customHeight="1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ht="9.75" customHeight="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2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2" spans="1:22" x14ac:dyDescent="0.2">
      <c r="K22" s="124"/>
      <c r="L22" s="124"/>
      <c r="M22" s="124"/>
      <c r="N22" s="124"/>
      <c r="O22" s="124"/>
      <c r="P22" s="124"/>
      <c r="Q22" s="124"/>
      <c r="R22" s="124"/>
    </row>
    <row r="23" spans="1:22" x14ac:dyDescent="0.2">
      <c r="K23" s="124"/>
      <c r="L23" s="124"/>
      <c r="M23" s="124"/>
      <c r="N23" s="124"/>
      <c r="O23" s="124"/>
      <c r="P23" s="124"/>
      <c r="Q23" s="124"/>
      <c r="R23" s="120"/>
    </row>
    <row r="26" spans="1:22" x14ac:dyDescent="0.2">
      <c r="K26" s="124" t="s">
        <v>150</v>
      </c>
      <c r="L26" s="124"/>
      <c r="M26" s="124"/>
      <c r="N26" s="124"/>
      <c r="O26" s="124"/>
      <c r="P26" s="124"/>
      <c r="Q26" s="124"/>
      <c r="R26" s="124"/>
    </row>
    <row r="27" spans="1:22" x14ac:dyDescent="0.2">
      <c r="K27" s="124" t="s">
        <v>151</v>
      </c>
      <c r="L27" s="124"/>
      <c r="M27" s="124"/>
      <c r="N27" s="124"/>
      <c r="O27" s="124"/>
      <c r="P27" s="124"/>
      <c r="Q27" s="124"/>
      <c r="R27" s="120"/>
    </row>
  </sheetData>
  <mergeCells count="39">
    <mergeCell ref="A8:C8"/>
    <mergeCell ref="N2:O3"/>
    <mergeCell ref="Q2:S3"/>
    <mergeCell ref="A3:E4"/>
    <mergeCell ref="Q6:S7"/>
    <mergeCell ref="A6:B6"/>
    <mergeCell ref="C7:O7"/>
    <mergeCell ref="C15:G15"/>
    <mergeCell ref="H15:I15"/>
    <mergeCell ref="L15:N15"/>
    <mergeCell ref="O15:Q15"/>
    <mergeCell ref="C12:G12"/>
    <mergeCell ref="H12:I12"/>
    <mergeCell ref="L12:N12"/>
    <mergeCell ref="O12:Q12"/>
    <mergeCell ref="C13:G13"/>
    <mergeCell ref="H13:I13"/>
    <mergeCell ref="L13:N13"/>
    <mergeCell ref="O13:Q13"/>
    <mergeCell ref="A9:T9"/>
    <mergeCell ref="C14:G14"/>
    <mergeCell ref="H14:I14"/>
    <mergeCell ref="L14:N14"/>
    <mergeCell ref="O14:Q14"/>
    <mergeCell ref="H10:I10"/>
    <mergeCell ref="L10:N10"/>
    <mergeCell ref="O10:Q10"/>
    <mergeCell ref="C11:G11"/>
    <mergeCell ref="H11:I11"/>
    <mergeCell ref="L11:N11"/>
    <mergeCell ref="O11:Q11"/>
    <mergeCell ref="K22:R22"/>
    <mergeCell ref="K23:Q23"/>
    <mergeCell ref="K26:R26"/>
    <mergeCell ref="K27:Q27"/>
    <mergeCell ref="C16:G16"/>
    <mergeCell ref="H16:I16"/>
    <mergeCell ref="L16:N16"/>
    <mergeCell ref="O16:Q16"/>
  </mergeCells>
  <pageMargins left="0" right="0" top="9.8425196850393706E-2" bottom="0.41753937007874015" header="9.8425196850393706E-2" footer="9.8425196850393706E-2"/>
  <pageSetup paperSize="9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pane ySplit="1" topLeftCell="A2" activePane="bottomLeft" state="frozenSplit"/>
      <selection pane="bottomLeft" activeCell="A9" sqref="A9"/>
    </sheetView>
  </sheetViews>
  <sheetFormatPr defaultRowHeight="15" x14ac:dyDescent="0.25"/>
  <cols>
    <col min="1" max="1" width="4.5703125" customWidth="1"/>
    <col min="2" max="2" width="0" hidden="1" customWidth="1"/>
    <col min="3" max="3" width="12.28515625" customWidth="1"/>
    <col min="4" max="4" width="24.140625" customWidth="1"/>
    <col min="5" max="5" width="13" customWidth="1"/>
    <col min="6" max="6" width="19.7109375" customWidth="1"/>
    <col min="7" max="7" width="13.85546875" customWidth="1"/>
    <col min="8" max="8" width="15.42578125" customWidth="1"/>
    <col min="9" max="9" width="16.5703125" customWidth="1"/>
    <col min="241" max="241" width="1.28515625" customWidth="1"/>
    <col min="242" max="242" width="8" customWidth="1"/>
    <col min="243" max="243" width="24.140625" customWidth="1"/>
    <col min="244" max="244" width="0" hidden="1" customWidth="1"/>
    <col min="245" max="245" width="4" customWidth="1"/>
    <col min="246" max="246" width="10.140625" customWidth="1"/>
    <col min="247" max="247" width="12.28515625" customWidth="1"/>
    <col min="248" max="248" width="2.5703125" customWidth="1"/>
    <col min="249" max="249" width="33.7109375" customWidth="1"/>
    <col min="250" max="250" width="2.140625" customWidth="1"/>
    <col min="251" max="251" width="0.42578125" customWidth="1"/>
    <col min="252" max="252" width="14" customWidth="1"/>
    <col min="253" max="253" width="5.7109375" customWidth="1"/>
    <col min="254" max="254" width="5.28515625" customWidth="1"/>
    <col min="255" max="255" width="3" customWidth="1"/>
    <col min="256" max="256" width="5.140625" customWidth="1"/>
    <col min="257" max="257" width="0.85546875" customWidth="1"/>
    <col min="258" max="258" width="2.42578125" customWidth="1"/>
    <col min="259" max="259" width="11.140625" customWidth="1"/>
    <col min="260" max="260" width="3.28515625" customWidth="1"/>
    <col min="497" max="497" width="1.28515625" customWidth="1"/>
    <col min="498" max="498" width="8" customWidth="1"/>
    <col min="499" max="499" width="24.140625" customWidth="1"/>
    <col min="500" max="500" width="0" hidden="1" customWidth="1"/>
    <col min="501" max="501" width="4" customWidth="1"/>
    <col min="502" max="502" width="10.140625" customWidth="1"/>
    <col min="503" max="503" width="12.28515625" customWidth="1"/>
    <col min="504" max="504" width="2.5703125" customWidth="1"/>
    <col min="505" max="505" width="33.7109375" customWidth="1"/>
    <col min="506" max="506" width="2.140625" customWidth="1"/>
    <col min="507" max="507" width="0.42578125" customWidth="1"/>
    <col min="508" max="508" width="14" customWidth="1"/>
    <col min="509" max="509" width="5.7109375" customWidth="1"/>
    <col min="510" max="510" width="5.28515625" customWidth="1"/>
    <col min="511" max="511" width="3" customWidth="1"/>
    <col min="512" max="512" width="5.140625" customWidth="1"/>
    <col min="513" max="513" width="0.85546875" customWidth="1"/>
    <col min="514" max="514" width="2.42578125" customWidth="1"/>
    <col min="515" max="515" width="11.140625" customWidth="1"/>
    <col min="516" max="516" width="3.28515625" customWidth="1"/>
    <col min="753" max="753" width="1.28515625" customWidth="1"/>
    <col min="754" max="754" width="8" customWidth="1"/>
    <col min="755" max="755" width="24.140625" customWidth="1"/>
    <col min="756" max="756" width="0" hidden="1" customWidth="1"/>
    <col min="757" max="757" width="4" customWidth="1"/>
    <col min="758" max="758" width="10.140625" customWidth="1"/>
    <col min="759" max="759" width="12.28515625" customWidth="1"/>
    <col min="760" max="760" width="2.5703125" customWidth="1"/>
    <col min="761" max="761" width="33.7109375" customWidth="1"/>
    <col min="762" max="762" width="2.140625" customWidth="1"/>
    <col min="763" max="763" width="0.42578125" customWidth="1"/>
    <col min="764" max="764" width="14" customWidth="1"/>
    <col min="765" max="765" width="5.7109375" customWidth="1"/>
    <col min="766" max="766" width="5.28515625" customWidth="1"/>
    <col min="767" max="767" width="3" customWidth="1"/>
    <col min="768" max="768" width="5.140625" customWidth="1"/>
    <col min="769" max="769" width="0.85546875" customWidth="1"/>
    <col min="770" max="770" width="2.42578125" customWidth="1"/>
    <col min="771" max="771" width="11.140625" customWidth="1"/>
    <col min="772" max="772" width="3.28515625" customWidth="1"/>
    <col min="1009" max="1009" width="1.28515625" customWidth="1"/>
    <col min="1010" max="1010" width="8" customWidth="1"/>
    <col min="1011" max="1011" width="24.140625" customWidth="1"/>
    <col min="1012" max="1012" width="0" hidden="1" customWidth="1"/>
    <col min="1013" max="1013" width="4" customWidth="1"/>
    <col min="1014" max="1014" width="10.140625" customWidth="1"/>
    <col min="1015" max="1015" width="12.28515625" customWidth="1"/>
    <col min="1016" max="1016" width="2.5703125" customWidth="1"/>
    <col min="1017" max="1017" width="33.7109375" customWidth="1"/>
    <col min="1018" max="1018" width="2.140625" customWidth="1"/>
    <col min="1019" max="1019" width="0.42578125" customWidth="1"/>
    <col min="1020" max="1020" width="14" customWidth="1"/>
    <col min="1021" max="1021" width="5.7109375" customWidth="1"/>
    <col min="1022" max="1022" width="5.28515625" customWidth="1"/>
    <col min="1023" max="1023" width="3" customWidth="1"/>
    <col min="1024" max="1024" width="5.140625" customWidth="1"/>
    <col min="1025" max="1025" width="0.85546875" customWidth="1"/>
    <col min="1026" max="1026" width="2.42578125" customWidth="1"/>
    <col min="1027" max="1027" width="11.140625" customWidth="1"/>
    <col min="1028" max="1028" width="3.28515625" customWidth="1"/>
    <col min="1265" max="1265" width="1.28515625" customWidth="1"/>
    <col min="1266" max="1266" width="8" customWidth="1"/>
    <col min="1267" max="1267" width="24.140625" customWidth="1"/>
    <col min="1268" max="1268" width="0" hidden="1" customWidth="1"/>
    <col min="1269" max="1269" width="4" customWidth="1"/>
    <col min="1270" max="1270" width="10.140625" customWidth="1"/>
    <col min="1271" max="1271" width="12.28515625" customWidth="1"/>
    <col min="1272" max="1272" width="2.5703125" customWidth="1"/>
    <col min="1273" max="1273" width="33.7109375" customWidth="1"/>
    <col min="1274" max="1274" width="2.140625" customWidth="1"/>
    <col min="1275" max="1275" width="0.42578125" customWidth="1"/>
    <col min="1276" max="1276" width="14" customWidth="1"/>
    <col min="1277" max="1277" width="5.7109375" customWidth="1"/>
    <col min="1278" max="1278" width="5.28515625" customWidth="1"/>
    <col min="1279" max="1279" width="3" customWidth="1"/>
    <col min="1280" max="1280" width="5.140625" customWidth="1"/>
    <col min="1281" max="1281" width="0.85546875" customWidth="1"/>
    <col min="1282" max="1282" width="2.42578125" customWidth="1"/>
    <col min="1283" max="1283" width="11.140625" customWidth="1"/>
    <col min="1284" max="1284" width="3.28515625" customWidth="1"/>
    <col min="1521" max="1521" width="1.28515625" customWidth="1"/>
    <col min="1522" max="1522" width="8" customWidth="1"/>
    <col min="1523" max="1523" width="24.140625" customWidth="1"/>
    <col min="1524" max="1524" width="0" hidden="1" customWidth="1"/>
    <col min="1525" max="1525" width="4" customWidth="1"/>
    <col min="1526" max="1526" width="10.140625" customWidth="1"/>
    <col min="1527" max="1527" width="12.28515625" customWidth="1"/>
    <col min="1528" max="1528" width="2.5703125" customWidth="1"/>
    <col min="1529" max="1529" width="33.7109375" customWidth="1"/>
    <col min="1530" max="1530" width="2.140625" customWidth="1"/>
    <col min="1531" max="1531" width="0.42578125" customWidth="1"/>
    <col min="1532" max="1532" width="14" customWidth="1"/>
    <col min="1533" max="1533" width="5.7109375" customWidth="1"/>
    <col min="1534" max="1534" width="5.28515625" customWidth="1"/>
    <col min="1535" max="1535" width="3" customWidth="1"/>
    <col min="1536" max="1536" width="5.140625" customWidth="1"/>
    <col min="1537" max="1537" width="0.85546875" customWidth="1"/>
    <col min="1538" max="1538" width="2.42578125" customWidth="1"/>
    <col min="1539" max="1539" width="11.140625" customWidth="1"/>
    <col min="1540" max="1540" width="3.28515625" customWidth="1"/>
    <col min="1777" max="1777" width="1.28515625" customWidth="1"/>
    <col min="1778" max="1778" width="8" customWidth="1"/>
    <col min="1779" max="1779" width="24.140625" customWidth="1"/>
    <col min="1780" max="1780" width="0" hidden="1" customWidth="1"/>
    <col min="1781" max="1781" width="4" customWidth="1"/>
    <col min="1782" max="1782" width="10.140625" customWidth="1"/>
    <col min="1783" max="1783" width="12.28515625" customWidth="1"/>
    <col min="1784" max="1784" width="2.5703125" customWidth="1"/>
    <col min="1785" max="1785" width="33.7109375" customWidth="1"/>
    <col min="1786" max="1786" width="2.140625" customWidth="1"/>
    <col min="1787" max="1787" width="0.42578125" customWidth="1"/>
    <col min="1788" max="1788" width="14" customWidth="1"/>
    <col min="1789" max="1789" width="5.7109375" customWidth="1"/>
    <col min="1790" max="1790" width="5.28515625" customWidth="1"/>
    <col min="1791" max="1791" width="3" customWidth="1"/>
    <col min="1792" max="1792" width="5.140625" customWidth="1"/>
    <col min="1793" max="1793" width="0.85546875" customWidth="1"/>
    <col min="1794" max="1794" width="2.42578125" customWidth="1"/>
    <col min="1795" max="1795" width="11.140625" customWidth="1"/>
    <col min="1796" max="1796" width="3.28515625" customWidth="1"/>
    <col min="2033" max="2033" width="1.28515625" customWidth="1"/>
    <col min="2034" max="2034" width="8" customWidth="1"/>
    <col min="2035" max="2035" width="24.140625" customWidth="1"/>
    <col min="2036" max="2036" width="0" hidden="1" customWidth="1"/>
    <col min="2037" max="2037" width="4" customWidth="1"/>
    <col min="2038" max="2038" width="10.140625" customWidth="1"/>
    <col min="2039" max="2039" width="12.28515625" customWidth="1"/>
    <col min="2040" max="2040" width="2.5703125" customWidth="1"/>
    <col min="2041" max="2041" width="33.7109375" customWidth="1"/>
    <col min="2042" max="2042" width="2.140625" customWidth="1"/>
    <col min="2043" max="2043" width="0.42578125" customWidth="1"/>
    <col min="2044" max="2044" width="14" customWidth="1"/>
    <col min="2045" max="2045" width="5.7109375" customWidth="1"/>
    <col min="2046" max="2046" width="5.28515625" customWidth="1"/>
    <col min="2047" max="2047" width="3" customWidth="1"/>
    <col min="2048" max="2048" width="5.140625" customWidth="1"/>
    <col min="2049" max="2049" width="0.85546875" customWidth="1"/>
    <col min="2050" max="2050" width="2.42578125" customWidth="1"/>
    <col min="2051" max="2051" width="11.140625" customWidth="1"/>
    <col min="2052" max="2052" width="3.28515625" customWidth="1"/>
    <col min="2289" max="2289" width="1.28515625" customWidth="1"/>
    <col min="2290" max="2290" width="8" customWidth="1"/>
    <col min="2291" max="2291" width="24.140625" customWidth="1"/>
    <col min="2292" max="2292" width="0" hidden="1" customWidth="1"/>
    <col min="2293" max="2293" width="4" customWidth="1"/>
    <col min="2294" max="2294" width="10.140625" customWidth="1"/>
    <col min="2295" max="2295" width="12.28515625" customWidth="1"/>
    <col min="2296" max="2296" width="2.5703125" customWidth="1"/>
    <col min="2297" max="2297" width="33.7109375" customWidth="1"/>
    <col min="2298" max="2298" width="2.140625" customWidth="1"/>
    <col min="2299" max="2299" width="0.42578125" customWidth="1"/>
    <col min="2300" max="2300" width="14" customWidth="1"/>
    <col min="2301" max="2301" width="5.7109375" customWidth="1"/>
    <col min="2302" max="2302" width="5.28515625" customWidth="1"/>
    <col min="2303" max="2303" width="3" customWidth="1"/>
    <col min="2304" max="2304" width="5.140625" customWidth="1"/>
    <col min="2305" max="2305" width="0.85546875" customWidth="1"/>
    <col min="2306" max="2306" width="2.42578125" customWidth="1"/>
    <col min="2307" max="2307" width="11.140625" customWidth="1"/>
    <col min="2308" max="2308" width="3.28515625" customWidth="1"/>
    <col min="2545" max="2545" width="1.28515625" customWidth="1"/>
    <col min="2546" max="2546" width="8" customWidth="1"/>
    <col min="2547" max="2547" width="24.140625" customWidth="1"/>
    <col min="2548" max="2548" width="0" hidden="1" customWidth="1"/>
    <col min="2549" max="2549" width="4" customWidth="1"/>
    <col min="2550" max="2550" width="10.140625" customWidth="1"/>
    <col min="2551" max="2551" width="12.28515625" customWidth="1"/>
    <col min="2552" max="2552" width="2.5703125" customWidth="1"/>
    <col min="2553" max="2553" width="33.7109375" customWidth="1"/>
    <col min="2554" max="2554" width="2.140625" customWidth="1"/>
    <col min="2555" max="2555" width="0.42578125" customWidth="1"/>
    <col min="2556" max="2556" width="14" customWidth="1"/>
    <col min="2557" max="2557" width="5.7109375" customWidth="1"/>
    <col min="2558" max="2558" width="5.28515625" customWidth="1"/>
    <col min="2559" max="2559" width="3" customWidth="1"/>
    <col min="2560" max="2560" width="5.140625" customWidth="1"/>
    <col min="2561" max="2561" width="0.85546875" customWidth="1"/>
    <col min="2562" max="2562" width="2.42578125" customWidth="1"/>
    <col min="2563" max="2563" width="11.140625" customWidth="1"/>
    <col min="2564" max="2564" width="3.28515625" customWidth="1"/>
    <col min="2801" max="2801" width="1.28515625" customWidth="1"/>
    <col min="2802" max="2802" width="8" customWidth="1"/>
    <col min="2803" max="2803" width="24.140625" customWidth="1"/>
    <col min="2804" max="2804" width="0" hidden="1" customWidth="1"/>
    <col min="2805" max="2805" width="4" customWidth="1"/>
    <col min="2806" max="2806" width="10.140625" customWidth="1"/>
    <col min="2807" max="2807" width="12.28515625" customWidth="1"/>
    <col min="2808" max="2808" width="2.5703125" customWidth="1"/>
    <col min="2809" max="2809" width="33.7109375" customWidth="1"/>
    <col min="2810" max="2810" width="2.140625" customWidth="1"/>
    <col min="2811" max="2811" width="0.42578125" customWidth="1"/>
    <col min="2812" max="2812" width="14" customWidth="1"/>
    <col min="2813" max="2813" width="5.7109375" customWidth="1"/>
    <col min="2814" max="2814" width="5.28515625" customWidth="1"/>
    <col min="2815" max="2815" width="3" customWidth="1"/>
    <col min="2816" max="2816" width="5.140625" customWidth="1"/>
    <col min="2817" max="2817" width="0.85546875" customWidth="1"/>
    <col min="2818" max="2818" width="2.42578125" customWidth="1"/>
    <col min="2819" max="2819" width="11.140625" customWidth="1"/>
    <col min="2820" max="2820" width="3.28515625" customWidth="1"/>
    <col min="3057" max="3057" width="1.28515625" customWidth="1"/>
    <col min="3058" max="3058" width="8" customWidth="1"/>
    <col min="3059" max="3059" width="24.140625" customWidth="1"/>
    <col min="3060" max="3060" width="0" hidden="1" customWidth="1"/>
    <col min="3061" max="3061" width="4" customWidth="1"/>
    <col min="3062" max="3062" width="10.140625" customWidth="1"/>
    <col min="3063" max="3063" width="12.28515625" customWidth="1"/>
    <col min="3064" max="3064" width="2.5703125" customWidth="1"/>
    <col min="3065" max="3065" width="33.7109375" customWidth="1"/>
    <col min="3066" max="3066" width="2.140625" customWidth="1"/>
    <col min="3067" max="3067" width="0.42578125" customWidth="1"/>
    <col min="3068" max="3068" width="14" customWidth="1"/>
    <col min="3069" max="3069" width="5.7109375" customWidth="1"/>
    <col min="3070" max="3070" width="5.28515625" customWidth="1"/>
    <col min="3071" max="3071" width="3" customWidth="1"/>
    <col min="3072" max="3072" width="5.140625" customWidth="1"/>
    <col min="3073" max="3073" width="0.85546875" customWidth="1"/>
    <col min="3074" max="3074" width="2.42578125" customWidth="1"/>
    <col min="3075" max="3075" width="11.140625" customWidth="1"/>
    <col min="3076" max="3076" width="3.28515625" customWidth="1"/>
    <col min="3313" max="3313" width="1.28515625" customWidth="1"/>
    <col min="3314" max="3314" width="8" customWidth="1"/>
    <col min="3315" max="3315" width="24.140625" customWidth="1"/>
    <col min="3316" max="3316" width="0" hidden="1" customWidth="1"/>
    <col min="3317" max="3317" width="4" customWidth="1"/>
    <col min="3318" max="3318" width="10.140625" customWidth="1"/>
    <col min="3319" max="3319" width="12.28515625" customWidth="1"/>
    <col min="3320" max="3320" width="2.5703125" customWidth="1"/>
    <col min="3321" max="3321" width="33.7109375" customWidth="1"/>
    <col min="3322" max="3322" width="2.140625" customWidth="1"/>
    <col min="3323" max="3323" width="0.42578125" customWidth="1"/>
    <col min="3324" max="3324" width="14" customWidth="1"/>
    <col min="3325" max="3325" width="5.7109375" customWidth="1"/>
    <col min="3326" max="3326" width="5.28515625" customWidth="1"/>
    <col min="3327" max="3327" width="3" customWidth="1"/>
    <col min="3328" max="3328" width="5.140625" customWidth="1"/>
    <col min="3329" max="3329" width="0.85546875" customWidth="1"/>
    <col min="3330" max="3330" width="2.42578125" customWidth="1"/>
    <col min="3331" max="3331" width="11.140625" customWidth="1"/>
    <col min="3332" max="3332" width="3.28515625" customWidth="1"/>
    <col min="3569" max="3569" width="1.28515625" customWidth="1"/>
    <col min="3570" max="3570" width="8" customWidth="1"/>
    <col min="3571" max="3571" width="24.140625" customWidth="1"/>
    <col min="3572" max="3572" width="0" hidden="1" customWidth="1"/>
    <col min="3573" max="3573" width="4" customWidth="1"/>
    <col min="3574" max="3574" width="10.140625" customWidth="1"/>
    <col min="3575" max="3575" width="12.28515625" customWidth="1"/>
    <col min="3576" max="3576" width="2.5703125" customWidth="1"/>
    <col min="3577" max="3577" width="33.7109375" customWidth="1"/>
    <col min="3578" max="3578" width="2.140625" customWidth="1"/>
    <col min="3579" max="3579" width="0.42578125" customWidth="1"/>
    <col min="3580" max="3580" width="14" customWidth="1"/>
    <col min="3581" max="3581" width="5.7109375" customWidth="1"/>
    <col min="3582" max="3582" width="5.28515625" customWidth="1"/>
    <col min="3583" max="3583" width="3" customWidth="1"/>
    <col min="3584" max="3584" width="5.140625" customWidth="1"/>
    <col min="3585" max="3585" width="0.85546875" customWidth="1"/>
    <col min="3586" max="3586" width="2.42578125" customWidth="1"/>
    <col min="3587" max="3587" width="11.140625" customWidth="1"/>
    <col min="3588" max="3588" width="3.28515625" customWidth="1"/>
    <col min="3825" max="3825" width="1.28515625" customWidth="1"/>
    <col min="3826" max="3826" width="8" customWidth="1"/>
    <col min="3827" max="3827" width="24.140625" customWidth="1"/>
    <col min="3828" max="3828" width="0" hidden="1" customWidth="1"/>
    <col min="3829" max="3829" width="4" customWidth="1"/>
    <col min="3830" max="3830" width="10.140625" customWidth="1"/>
    <col min="3831" max="3831" width="12.28515625" customWidth="1"/>
    <col min="3832" max="3832" width="2.5703125" customWidth="1"/>
    <col min="3833" max="3833" width="33.7109375" customWidth="1"/>
    <col min="3834" max="3834" width="2.140625" customWidth="1"/>
    <col min="3835" max="3835" width="0.42578125" customWidth="1"/>
    <col min="3836" max="3836" width="14" customWidth="1"/>
    <col min="3837" max="3837" width="5.7109375" customWidth="1"/>
    <col min="3838" max="3838" width="5.28515625" customWidth="1"/>
    <col min="3839" max="3839" width="3" customWidth="1"/>
    <col min="3840" max="3840" width="5.140625" customWidth="1"/>
    <col min="3841" max="3841" width="0.85546875" customWidth="1"/>
    <col min="3842" max="3842" width="2.42578125" customWidth="1"/>
    <col min="3843" max="3843" width="11.140625" customWidth="1"/>
    <col min="3844" max="3844" width="3.28515625" customWidth="1"/>
    <col min="4081" max="4081" width="1.28515625" customWidth="1"/>
    <col min="4082" max="4082" width="8" customWidth="1"/>
    <col min="4083" max="4083" width="24.140625" customWidth="1"/>
    <col min="4084" max="4084" width="0" hidden="1" customWidth="1"/>
    <col min="4085" max="4085" width="4" customWidth="1"/>
    <col min="4086" max="4086" width="10.140625" customWidth="1"/>
    <col min="4087" max="4087" width="12.28515625" customWidth="1"/>
    <col min="4088" max="4088" width="2.5703125" customWidth="1"/>
    <col min="4089" max="4089" width="33.7109375" customWidth="1"/>
    <col min="4090" max="4090" width="2.140625" customWidth="1"/>
    <col min="4091" max="4091" width="0.42578125" customWidth="1"/>
    <col min="4092" max="4092" width="14" customWidth="1"/>
    <col min="4093" max="4093" width="5.7109375" customWidth="1"/>
    <col min="4094" max="4094" width="5.28515625" customWidth="1"/>
    <col min="4095" max="4095" width="3" customWidth="1"/>
    <col min="4096" max="4096" width="5.140625" customWidth="1"/>
    <col min="4097" max="4097" width="0.85546875" customWidth="1"/>
    <col min="4098" max="4098" width="2.42578125" customWidth="1"/>
    <col min="4099" max="4099" width="11.140625" customWidth="1"/>
    <col min="4100" max="4100" width="3.28515625" customWidth="1"/>
    <col min="4337" max="4337" width="1.28515625" customWidth="1"/>
    <col min="4338" max="4338" width="8" customWidth="1"/>
    <col min="4339" max="4339" width="24.140625" customWidth="1"/>
    <col min="4340" max="4340" width="0" hidden="1" customWidth="1"/>
    <col min="4341" max="4341" width="4" customWidth="1"/>
    <col min="4342" max="4342" width="10.140625" customWidth="1"/>
    <col min="4343" max="4343" width="12.28515625" customWidth="1"/>
    <col min="4344" max="4344" width="2.5703125" customWidth="1"/>
    <col min="4345" max="4345" width="33.7109375" customWidth="1"/>
    <col min="4346" max="4346" width="2.140625" customWidth="1"/>
    <col min="4347" max="4347" width="0.42578125" customWidth="1"/>
    <col min="4348" max="4348" width="14" customWidth="1"/>
    <col min="4349" max="4349" width="5.7109375" customWidth="1"/>
    <col min="4350" max="4350" width="5.28515625" customWidth="1"/>
    <col min="4351" max="4351" width="3" customWidth="1"/>
    <col min="4352" max="4352" width="5.140625" customWidth="1"/>
    <col min="4353" max="4353" width="0.85546875" customWidth="1"/>
    <col min="4354" max="4354" width="2.42578125" customWidth="1"/>
    <col min="4355" max="4355" width="11.140625" customWidth="1"/>
    <col min="4356" max="4356" width="3.28515625" customWidth="1"/>
    <col min="4593" max="4593" width="1.28515625" customWidth="1"/>
    <col min="4594" max="4594" width="8" customWidth="1"/>
    <col min="4595" max="4595" width="24.140625" customWidth="1"/>
    <col min="4596" max="4596" width="0" hidden="1" customWidth="1"/>
    <col min="4597" max="4597" width="4" customWidth="1"/>
    <col min="4598" max="4598" width="10.140625" customWidth="1"/>
    <col min="4599" max="4599" width="12.28515625" customWidth="1"/>
    <col min="4600" max="4600" width="2.5703125" customWidth="1"/>
    <col min="4601" max="4601" width="33.7109375" customWidth="1"/>
    <col min="4602" max="4602" width="2.140625" customWidth="1"/>
    <col min="4603" max="4603" width="0.42578125" customWidth="1"/>
    <col min="4604" max="4604" width="14" customWidth="1"/>
    <col min="4605" max="4605" width="5.7109375" customWidth="1"/>
    <col min="4606" max="4606" width="5.28515625" customWidth="1"/>
    <col min="4607" max="4607" width="3" customWidth="1"/>
    <col min="4608" max="4608" width="5.140625" customWidth="1"/>
    <col min="4609" max="4609" width="0.85546875" customWidth="1"/>
    <col min="4610" max="4610" width="2.42578125" customWidth="1"/>
    <col min="4611" max="4611" width="11.140625" customWidth="1"/>
    <col min="4612" max="4612" width="3.28515625" customWidth="1"/>
    <col min="4849" max="4849" width="1.28515625" customWidth="1"/>
    <col min="4850" max="4850" width="8" customWidth="1"/>
    <col min="4851" max="4851" width="24.140625" customWidth="1"/>
    <col min="4852" max="4852" width="0" hidden="1" customWidth="1"/>
    <col min="4853" max="4853" width="4" customWidth="1"/>
    <col min="4854" max="4854" width="10.140625" customWidth="1"/>
    <col min="4855" max="4855" width="12.28515625" customWidth="1"/>
    <col min="4856" max="4856" width="2.5703125" customWidth="1"/>
    <col min="4857" max="4857" width="33.7109375" customWidth="1"/>
    <col min="4858" max="4858" width="2.140625" customWidth="1"/>
    <col min="4859" max="4859" width="0.42578125" customWidth="1"/>
    <col min="4860" max="4860" width="14" customWidth="1"/>
    <col min="4861" max="4861" width="5.7109375" customWidth="1"/>
    <col min="4862" max="4862" width="5.28515625" customWidth="1"/>
    <col min="4863" max="4863" width="3" customWidth="1"/>
    <col min="4864" max="4864" width="5.140625" customWidth="1"/>
    <col min="4865" max="4865" width="0.85546875" customWidth="1"/>
    <col min="4866" max="4866" width="2.42578125" customWidth="1"/>
    <col min="4867" max="4867" width="11.140625" customWidth="1"/>
    <col min="4868" max="4868" width="3.28515625" customWidth="1"/>
    <col min="5105" max="5105" width="1.28515625" customWidth="1"/>
    <col min="5106" max="5106" width="8" customWidth="1"/>
    <col min="5107" max="5107" width="24.140625" customWidth="1"/>
    <col min="5108" max="5108" width="0" hidden="1" customWidth="1"/>
    <col min="5109" max="5109" width="4" customWidth="1"/>
    <col min="5110" max="5110" width="10.140625" customWidth="1"/>
    <col min="5111" max="5111" width="12.28515625" customWidth="1"/>
    <col min="5112" max="5112" width="2.5703125" customWidth="1"/>
    <col min="5113" max="5113" width="33.7109375" customWidth="1"/>
    <col min="5114" max="5114" width="2.140625" customWidth="1"/>
    <col min="5115" max="5115" width="0.42578125" customWidth="1"/>
    <col min="5116" max="5116" width="14" customWidth="1"/>
    <col min="5117" max="5117" width="5.7109375" customWidth="1"/>
    <col min="5118" max="5118" width="5.28515625" customWidth="1"/>
    <col min="5119" max="5119" width="3" customWidth="1"/>
    <col min="5120" max="5120" width="5.140625" customWidth="1"/>
    <col min="5121" max="5121" width="0.85546875" customWidth="1"/>
    <col min="5122" max="5122" width="2.42578125" customWidth="1"/>
    <col min="5123" max="5123" width="11.140625" customWidth="1"/>
    <col min="5124" max="5124" width="3.28515625" customWidth="1"/>
    <col min="5361" max="5361" width="1.28515625" customWidth="1"/>
    <col min="5362" max="5362" width="8" customWidth="1"/>
    <col min="5363" max="5363" width="24.140625" customWidth="1"/>
    <col min="5364" max="5364" width="0" hidden="1" customWidth="1"/>
    <col min="5365" max="5365" width="4" customWidth="1"/>
    <col min="5366" max="5366" width="10.140625" customWidth="1"/>
    <col min="5367" max="5367" width="12.28515625" customWidth="1"/>
    <col min="5368" max="5368" width="2.5703125" customWidth="1"/>
    <col min="5369" max="5369" width="33.7109375" customWidth="1"/>
    <col min="5370" max="5370" width="2.140625" customWidth="1"/>
    <col min="5371" max="5371" width="0.42578125" customWidth="1"/>
    <col min="5372" max="5372" width="14" customWidth="1"/>
    <col min="5373" max="5373" width="5.7109375" customWidth="1"/>
    <col min="5374" max="5374" width="5.28515625" customWidth="1"/>
    <col min="5375" max="5375" width="3" customWidth="1"/>
    <col min="5376" max="5376" width="5.140625" customWidth="1"/>
    <col min="5377" max="5377" width="0.85546875" customWidth="1"/>
    <col min="5378" max="5378" width="2.42578125" customWidth="1"/>
    <col min="5379" max="5379" width="11.140625" customWidth="1"/>
    <col min="5380" max="5380" width="3.28515625" customWidth="1"/>
    <col min="5617" max="5617" width="1.28515625" customWidth="1"/>
    <col min="5618" max="5618" width="8" customWidth="1"/>
    <col min="5619" max="5619" width="24.140625" customWidth="1"/>
    <col min="5620" max="5620" width="0" hidden="1" customWidth="1"/>
    <col min="5621" max="5621" width="4" customWidth="1"/>
    <col min="5622" max="5622" width="10.140625" customWidth="1"/>
    <col min="5623" max="5623" width="12.28515625" customWidth="1"/>
    <col min="5624" max="5624" width="2.5703125" customWidth="1"/>
    <col min="5625" max="5625" width="33.7109375" customWidth="1"/>
    <col min="5626" max="5626" width="2.140625" customWidth="1"/>
    <col min="5627" max="5627" width="0.42578125" customWidth="1"/>
    <col min="5628" max="5628" width="14" customWidth="1"/>
    <col min="5629" max="5629" width="5.7109375" customWidth="1"/>
    <col min="5630" max="5630" width="5.28515625" customWidth="1"/>
    <col min="5631" max="5631" width="3" customWidth="1"/>
    <col min="5632" max="5632" width="5.140625" customWidth="1"/>
    <col min="5633" max="5633" width="0.85546875" customWidth="1"/>
    <col min="5634" max="5634" width="2.42578125" customWidth="1"/>
    <col min="5635" max="5635" width="11.140625" customWidth="1"/>
    <col min="5636" max="5636" width="3.28515625" customWidth="1"/>
    <col min="5873" max="5873" width="1.28515625" customWidth="1"/>
    <col min="5874" max="5874" width="8" customWidth="1"/>
    <col min="5875" max="5875" width="24.140625" customWidth="1"/>
    <col min="5876" max="5876" width="0" hidden="1" customWidth="1"/>
    <col min="5877" max="5877" width="4" customWidth="1"/>
    <col min="5878" max="5878" width="10.140625" customWidth="1"/>
    <col min="5879" max="5879" width="12.28515625" customWidth="1"/>
    <col min="5880" max="5880" width="2.5703125" customWidth="1"/>
    <col min="5881" max="5881" width="33.7109375" customWidth="1"/>
    <col min="5882" max="5882" width="2.140625" customWidth="1"/>
    <col min="5883" max="5883" width="0.42578125" customWidth="1"/>
    <col min="5884" max="5884" width="14" customWidth="1"/>
    <col min="5885" max="5885" width="5.7109375" customWidth="1"/>
    <col min="5886" max="5886" width="5.28515625" customWidth="1"/>
    <col min="5887" max="5887" width="3" customWidth="1"/>
    <col min="5888" max="5888" width="5.140625" customWidth="1"/>
    <col min="5889" max="5889" width="0.85546875" customWidth="1"/>
    <col min="5890" max="5890" width="2.42578125" customWidth="1"/>
    <col min="5891" max="5891" width="11.140625" customWidth="1"/>
    <col min="5892" max="5892" width="3.28515625" customWidth="1"/>
    <col min="6129" max="6129" width="1.28515625" customWidth="1"/>
    <col min="6130" max="6130" width="8" customWidth="1"/>
    <col min="6131" max="6131" width="24.140625" customWidth="1"/>
    <col min="6132" max="6132" width="0" hidden="1" customWidth="1"/>
    <col min="6133" max="6133" width="4" customWidth="1"/>
    <col min="6134" max="6134" width="10.140625" customWidth="1"/>
    <col min="6135" max="6135" width="12.28515625" customWidth="1"/>
    <col min="6136" max="6136" width="2.5703125" customWidth="1"/>
    <col min="6137" max="6137" width="33.7109375" customWidth="1"/>
    <col min="6138" max="6138" width="2.140625" customWidth="1"/>
    <col min="6139" max="6139" width="0.42578125" customWidth="1"/>
    <col min="6140" max="6140" width="14" customWidth="1"/>
    <col min="6141" max="6141" width="5.7109375" customWidth="1"/>
    <col min="6142" max="6142" width="5.28515625" customWidth="1"/>
    <col min="6143" max="6143" width="3" customWidth="1"/>
    <col min="6144" max="6144" width="5.140625" customWidth="1"/>
    <col min="6145" max="6145" width="0.85546875" customWidth="1"/>
    <col min="6146" max="6146" width="2.42578125" customWidth="1"/>
    <col min="6147" max="6147" width="11.140625" customWidth="1"/>
    <col min="6148" max="6148" width="3.28515625" customWidth="1"/>
    <col min="6385" max="6385" width="1.28515625" customWidth="1"/>
    <col min="6386" max="6386" width="8" customWidth="1"/>
    <col min="6387" max="6387" width="24.140625" customWidth="1"/>
    <col min="6388" max="6388" width="0" hidden="1" customWidth="1"/>
    <col min="6389" max="6389" width="4" customWidth="1"/>
    <col min="6390" max="6390" width="10.140625" customWidth="1"/>
    <col min="6391" max="6391" width="12.28515625" customWidth="1"/>
    <col min="6392" max="6392" width="2.5703125" customWidth="1"/>
    <col min="6393" max="6393" width="33.7109375" customWidth="1"/>
    <col min="6394" max="6394" width="2.140625" customWidth="1"/>
    <col min="6395" max="6395" width="0.42578125" customWidth="1"/>
    <col min="6396" max="6396" width="14" customWidth="1"/>
    <col min="6397" max="6397" width="5.7109375" customWidth="1"/>
    <col min="6398" max="6398" width="5.28515625" customWidth="1"/>
    <col min="6399" max="6399" width="3" customWidth="1"/>
    <col min="6400" max="6400" width="5.140625" customWidth="1"/>
    <col min="6401" max="6401" width="0.85546875" customWidth="1"/>
    <col min="6402" max="6402" width="2.42578125" customWidth="1"/>
    <col min="6403" max="6403" width="11.140625" customWidth="1"/>
    <col min="6404" max="6404" width="3.28515625" customWidth="1"/>
    <col min="6641" max="6641" width="1.28515625" customWidth="1"/>
    <col min="6642" max="6642" width="8" customWidth="1"/>
    <col min="6643" max="6643" width="24.140625" customWidth="1"/>
    <col min="6644" max="6644" width="0" hidden="1" customWidth="1"/>
    <col min="6645" max="6645" width="4" customWidth="1"/>
    <col min="6646" max="6646" width="10.140625" customWidth="1"/>
    <col min="6647" max="6647" width="12.28515625" customWidth="1"/>
    <col min="6648" max="6648" width="2.5703125" customWidth="1"/>
    <col min="6649" max="6649" width="33.7109375" customWidth="1"/>
    <col min="6650" max="6650" width="2.140625" customWidth="1"/>
    <col min="6651" max="6651" width="0.42578125" customWidth="1"/>
    <col min="6652" max="6652" width="14" customWidth="1"/>
    <col min="6653" max="6653" width="5.7109375" customWidth="1"/>
    <col min="6654" max="6654" width="5.28515625" customWidth="1"/>
    <col min="6655" max="6655" width="3" customWidth="1"/>
    <col min="6656" max="6656" width="5.140625" customWidth="1"/>
    <col min="6657" max="6657" width="0.85546875" customWidth="1"/>
    <col min="6658" max="6658" width="2.42578125" customWidth="1"/>
    <col min="6659" max="6659" width="11.140625" customWidth="1"/>
    <col min="6660" max="6660" width="3.28515625" customWidth="1"/>
    <col min="6897" max="6897" width="1.28515625" customWidth="1"/>
    <col min="6898" max="6898" width="8" customWidth="1"/>
    <col min="6899" max="6899" width="24.140625" customWidth="1"/>
    <col min="6900" max="6900" width="0" hidden="1" customWidth="1"/>
    <col min="6901" max="6901" width="4" customWidth="1"/>
    <col min="6902" max="6902" width="10.140625" customWidth="1"/>
    <col min="6903" max="6903" width="12.28515625" customWidth="1"/>
    <col min="6904" max="6904" width="2.5703125" customWidth="1"/>
    <col min="6905" max="6905" width="33.7109375" customWidth="1"/>
    <col min="6906" max="6906" width="2.140625" customWidth="1"/>
    <col min="6907" max="6907" width="0.42578125" customWidth="1"/>
    <col min="6908" max="6908" width="14" customWidth="1"/>
    <col min="6909" max="6909" width="5.7109375" customWidth="1"/>
    <col min="6910" max="6910" width="5.28515625" customWidth="1"/>
    <col min="6911" max="6911" width="3" customWidth="1"/>
    <col min="6912" max="6912" width="5.140625" customWidth="1"/>
    <col min="6913" max="6913" width="0.85546875" customWidth="1"/>
    <col min="6914" max="6914" width="2.42578125" customWidth="1"/>
    <col min="6915" max="6915" width="11.140625" customWidth="1"/>
    <col min="6916" max="6916" width="3.28515625" customWidth="1"/>
    <col min="7153" max="7153" width="1.28515625" customWidth="1"/>
    <col min="7154" max="7154" width="8" customWidth="1"/>
    <col min="7155" max="7155" width="24.140625" customWidth="1"/>
    <col min="7156" max="7156" width="0" hidden="1" customWidth="1"/>
    <col min="7157" max="7157" width="4" customWidth="1"/>
    <col min="7158" max="7158" width="10.140625" customWidth="1"/>
    <col min="7159" max="7159" width="12.28515625" customWidth="1"/>
    <col min="7160" max="7160" width="2.5703125" customWidth="1"/>
    <col min="7161" max="7161" width="33.7109375" customWidth="1"/>
    <col min="7162" max="7162" width="2.140625" customWidth="1"/>
    <col min="7163" max="7163" width="0.42578125" customWidth="1"/>
    <col min="7164" max="7164" width="14" customWidth="1"/>
    <col min="7165" max="7165" width="5.7109375" customWidth="1"/>
    <col min="7166" max="7166" width="5.28515625" customWidth="1"/>
    <col min="7167" max="7167" width="3" customWidth="1"/>
    <col min="7168" max="7168" width="5.140625" customWidth="1"/>
    <col min="7169" max="7169" width="0.85546875" customWidth="1"/>
    <col min="7170" max="7170" width="2.42578125" customWidth="1"/>
    <col min="7171" max="7171" width="11.140625" customWidth="1"/>
    <col min="7172" max="7172" width="3.28515625" customWidth="1"/>
    <col min="7409" max="7409" width="1.28515625" customWidth="1"/>
    <col min="7410" max="7410" width="8" customWidth="1"/>
    <col min="7411" max="7411" width="24.140625" customWidth="1"/>
    <col min="7412" max="7412" width="0" hidden="1" customWidth="1"/>
    <col min="7413" max="7413" width="4" customWidth="1"/>
    <col min="7414" max="7414" width="10.140625" customWidth="1"/>
    <col min="7415" max="7415" width="12.28515625" customWidth="1"/>
    <col min="7416" max="7416" width="2.5703125" customWidth="1"/>
    <col min="7417" max="7417" width="33.7109375" customWidth="1"/>
    <col min="7418" max="7418" width="2.140625" customWidth="1"/>
    <col min="7419" max="7419" width="0.42578125" customWidth="1"/>
    <col min="7420" max="7420" width="14" customWidth="1"/>
    <col min="7421" max="7421" width="5.7109375" customWidth="1"/>
    <col min="7422" max="7422" width="5.28515625" customWidth="1"/>
    <col min="7423" max="7423" width="3" customWidth="1"/>
    <col min="7424" max="7424" width="5.140625" customWidth="1"/>
    <col min="7425" max="7425" width="0.85546875" customWidth="1"/>
    <col min="7426" max="7426" width="2.42578125" customWidth="1"/>
    <col min="7427" max="7427" width="11.140625" customWidth="1"/>
    <col min="7428" max="7428" width="3.28515625" customWidth="1"/>
    <col min="7665" max="7665" width="1.28515625" customWidth="1"/>
    <col min="7666" max="7666" width="8" customWidth="1"/>
    <col min="7667" max="7667" width="24.140625" customWidth="1"/>
    <col min="7668" max="7668" width="0" hidden="1" customWidth="1"/>
    <col min="7669" max="7669" width="4" customWidth="1"/>
    <col min="7670" max="7670" width="10.140625" customWidth="1"/>
    <col min="7671" max="7671" width="12.28515625" customWidth="1"/>
    <col min="7672" max="7672" width="2.5703125" customWidth="1"/>
    <col min="7673" max="7673" width="33.7109375" customWidth="1"/>
    <col min="7674" max="7674" width="2.140625" customWidth="1"/>
    <col min="7675" max="7675" width="0.42578125" customWidth="1"/>
    <col min="7676" max="7676" width="14" customWidth="1"/>
    <col min="7677" max="7677" width="5.7109375" customWidth="1"/>
    <col min="7678" max="7678" width="5.28515625" customWidth="1"/>
    <col min="7679" max="7679" width="3" customWidth="1"/>
    <col min="7680" max="7680" width="5.140625" customWidth="1"/>
    <col min="7681" max="7681" width="0.85546875" customWidth="1"/>
    <col min="7682" max="7682" width="2.42578125" customWidth="1"/>
    <col min="7683" max="7683" width="11.140625" customWidth="1"/>
    <col min="7684" max="7684" width="3.28515625" customWidth="1"/>
    <col min="7921" max="7921" width="1.28515625" customWidth="1"/>
    <col min="7922" max="7922" width="8" customWidth="1"/>
    <col min="7923" max="7923" width="24.140625" customWidth="1"/>
    <col min="7924" max="7924" width="0" hidden="1" customWidth="1"/>
    <col min="7925" max="7925" width="4" customWidth="1"/>
    <col min="7926" max="7926" width="10.140625" customWidth="1"/>
    <col min="7927" max="7927" width="12.28515625" customWidth="1"/>
    <col min="7928" max="7928" width="2.5703125" customWidth="1"/>
    <col min="7929" max="7929" width="33.7109375" customWidth="1"/>
    <col min="7930" max="7930" width="2.140625" customWidth="1"/>
    <col min="7931" max="7931" width="0.42578125" customWidth="1"/>
    <col min="7932" max="7932" width="14" customWidth="1"/>
    <col min="7933" max="7933" width="5.7109375" customWidth="1"/>
    <col min="7934" max="7934" width="5.28515625" customWidth="1"/>
    <col min="7935" max="7935" width="3" customWidth="1"/>
    <col min="7936" max="7936" width="5.140625" customWidth="1"/>
    <col min="7937" max="7937" width="0.85546875" customWidth="1"/>
    <col min="7938" max="7938" width="2.42578125" customWidth="1"/>
    <col min="7939" max="7939" width="11.140625" customWidth="1"/>
    <col min="7940" max="7940" width="3.28515625" customWidth="1"/>
    <col min="8177" max="8177" width="1.28515625" customWidth="1"/>
    <col min="8178" max="8178" width="8" customWidth="1"/>
    <col min="8179" max="8179" width="24.140625" customWidth="1"/>
    <col min="8180" max="8180" width="0" hidden="1" customWidth="1"/>
    <col min="8181" max="8181" width="4" customWidth="1"/>
    <col min="8182" max="8182" width="10.140625" customWidth="1"/>
    <col min="8183" max="8183" width="12.28515625" customWidth="1"/>
    <col min="8184" max="8184" width="2.5703125" customWidth="1"/>
    <col min="8185" max="8185" width="33.7109375" customWidth="1"/>
    <col min="8186" max="8186" width="2.140625" customWidth="1"/>
    <col min="8187" max="8187" width="0.42578125" customWidth="1"/>
    <col min="8188" max="8188" width="14" customWidth="1"/>
    <col min="8189" max="8189" width="5.7109375" customWidth="1"/>
    <col min="8190" max="8190" width="5.28515625" customWidth="1"/>
    <col min="8191" max="8191" width="3" customWidth="1"/>
    <col min="8192" max="8192" width="5.140625" customWidth="1"/>
    <col min="8193" max="8193" width="0.85546875" customWidth="1"/>
    <col min="8194" max="8194" width="2.42578125" customWidth="1"/>
    <col min="8195" max="8195" width="11.140625" customWidth="1"/>
    <col min="8196" max="8196" width="3.28515625" customWidth="1"/>
    <col min="8433" max="8433" width="1.28515625" customWidth="1"/>
    <col min="8434" max="8434" width="8" customWidth="1"/>
    <col min="8435" max="8435" width="24.140625" customWidth="1"/>
    <col min="8436" max="8436" width="0" hidden="1" customWidth="1"/>
    <col min="8437" max="8437" width="4" customWidth="1"/>
    <col min="8438" max="8438" width="10.140625" customWidth="1"/>
    <col min="8439" max="8439" width="12.28515625" customWidth="1"/>
    <col min="8440" max="8440" width="2.5703125" customWidth="1"/>
    <col min="8441" max="8441" width="33.7109375" customWidth="1"/>
    <col min="8442" max="8442" width="2.140625" customWidth="1"/>
    <col min="8443" max="8443" width="0.42578125" customWidth="1"/>
    <col min="8444" max="8444" width="14" customWidth="1"/>
    <col min="8445" max="8445" width="5.7109375" customWidth="1"/>
    <col min="8446" max="8446" width="5.28515625" customWidth="1"/>
    <col min="8447" max="8447" width="3" customWidth="1"/>
    <col min="8448" max="8448" width="5.140625" customWidth="1"/>
    <col min="8449" max="8449" width="0.85546875" customWidth="1"/>
    <col min="8450" max="8450" width="2.42578125" customWidth="1"/>
    <col min="8451" max="8451" width="11.140625" customWidth="1"/>
    <col min="8452" max="8452" width="3.28515625" customWidth="1"/>
    <col min="8689" max="8689" width="1.28515625" customWidth="1"/>
    <col min="8690" max="8690" width="8" customWidth="1"/>
    <col min="8691" max="8691" width="24.140625" customWidth="1"/>
    <col min="8692" max="8692" width="0" hidden="1" customWidth="1"/>
    <col min="8693" max="8693" width="4" customWidth="1"/>
    <col min="8694" max="8694" width="10.140625" customWidth="1"/>
    <col min="8695" max="8695" width="12.28515625" customWidth="1"/>
    <col min="8696" max="8696" width="2.5703125" customWidth="1"/>
    <col min="8697" max="8697" width="33.7109375" customWidth="1"/>
    <col min="8698" max="8698" width="2.140625" customWidth="1"/>
    <col min="8699" max="8699" width="0.42578125" customWidth="1"/>
    <col min="8700" max="8700" width="14" customWidth="1"/>
    <col min="8701" max="8701" width="5.7109375" customWidth="1"/>
    <col min="8702" max="8702" width="5.28515625" customWidth="1"/>
    <col min="8703" max="8703" width="3" customWidth="1"/>
    <col min="8704" max="8704" width="5.140625" customWidth="1"/>
    <col min="8705" max="8705" width="0.85546875" customWidth="1"/>
    <col min="8706" max="8706" width="2.42578125" customWidth="1"/>
    <col min="8707" max="8707" width="11.140625" customWidth="1"/>
    <col min="8708" max="8708" width="3.28515625" customWidth="1"/>
    <col min="8945" max="8945" width="1.28515625" customWidth="1"/>
    <col min="8946" max="8946" width="8" customWidth="1"/>
    <col min="8947" max="8947" width="24.140625" customWidth="1"/>
    <col min="8948" max="8948" width="0" hidden="1" customWidth="1"/>
    <col min="8949" max="8949" width="4" customWidth="1"/>
    <col min="8950" max="8950" width="10.140625" customWidth="1"/>
    <col min="8951" max="8951" width="12.28515625" customWidth="1"/>
    <col min="8952" max="8952" width="2.5703125" customWidth="1"/>
    <col min="8953" max="8953" width="33.7109375" customWidth="1"/>
    <col min="8954" max="8954" width="2.140625" customWidth="1"/>
    <col min="8955" max="8955" width="0.42578125" customWidth="1"/>
    <col min="8956" max="8956" width="14" customWidth="1"/>
    <col min="8957" max="8957" width="5.7109375" customWidth="1"/>
    <col min="8958" max="8958" width="5.28515625" customWidth="1"/>
    <col min="8959" max="8959" width="3" customWidth="1"/>
    <col min="8960" max="8960" width="5.140625" customWidth="1"/>
    <col min="8961" max="8961" width="0.85546875" customWidth="1"/>
    <col min="8962" max="8962" width="2.42578125" customWidth="1"/>
    <col min="8963" max="8963" width="11.140625" customWidth="1"/>
    <col min="8964" max="8964" width="3.28515625" customWidth="1"/>
    <col min="9201" max="9201" width="1.28515625" customWidth="1"/>
    <col min="9202" max="9202" width="8" customWidth="1"/>
    <col min="9203" max="9203" width="24.140625" customWidth="1"/>
    <col min="9204" max="9204" width="0" hidden="1" customWidth="1"/>
    <col min="9205" max="9205" width="4" customWidth="1"/>
    <col min="9206" max="9206" width="10.140625" customWidth="1"/>
    <col min="9207" max="9207" width="12.28515625" customWidth="1"/>
    <col min="9208" max="9208" width="2.5703125" customWidth="1"/>
    <col min="9209" max="9209" width="33.7109375" customWidth="1"/>
    <col min="9210" max="9210" width="2.140625" customWidth="1"/>
    <col min="9211" max="9211" width="0.42578125" customWidth="1"/>
    <col min="9212" max="9212" width="14" customWidth="1"/>
    <col min="9213" max="9213" width="5.7109375" customWidth="1"/>
    <col min="9214" max="9214" width="5.28515625" customWidth="1"/>
    <col min="9215" max="9215" width="3" customWidth="1"/>
    <col min="9216" max="9216" width="5.140625" customWidth="1"/>
    <col min="9217" max="9217" width="0.85546875" customWidth="1"/>
    <col min="9218" max="9218" width="2.42578125" customWidth="1"/>
    <col min="9219" max="9219" width="11.140625" customWidth="1"/>
    <col min="9220" max="9220" width="3.28515625" customWidth="1"/>
    <col min="9457" max="9457" width="1.28515625" customWidth="1"/>
    <col min="9458" max="9458" width="8" customWidth="1"/>
    <col min="9459" max="9459" width="24.140625" customWidth="1"/>
    <col min="9460" max="9460" width="0" hidden="1" customWidth="1"/>
    <col min="9461" max="9461" width="4" customWidth="1"/>
    <col min="9462" max="9462" width="10.140625" customWidth="1"/>
    <col min="9463" max="9463" width="12.28515625" customWidth="1"/>
    <col min="9464" max="9464" width="2.5703125" customWidth="1"/>
    <col min="9465" max="9465" width="33.7109375" customWidth="1"/>
    <col min="9466" max="9466" width="2.140625" customWidth="1"/>
    <col min="9467" max="9467" width="0.42578125" customWidth="1"/>
    <col min="9468" max="9468" width="14" customWidth="1"/>
    <col min="9469" max="9469" width="5.7109375" customWidth="1"/>
    <col min="9470" max="9470" width="5.28515625" customWidth="1"/>
    <col min="9471" max="9471" width="3" customWidth="1"/>
    <col min="9472" max="9472" width="5.140625" customWidth="1"/>
    <col min="9473" max="9473" width="0.85546875" customWidth="1"/>
    <col min="9474" max="9474" width="2.42578125" customWidth="1"/>
    <col min="9475" max="9475" width="11.140625" customWidth="1"/>
    <col min="9476" max="9476" width="3.28515625" customWidth="1"/>
    <col min="9713" max="9713" width="1.28515625" customWidth="1"/>
    <col min="9714" max="9714" width="8" customWidth="1"/>
    <col min="9715" max="9715" width="24.140625" customWidth="1"/>
    <col min="9716" max="9716" width="0" hidden="1" customWidth="1"/>
    <col min="9717" max="9717" width="4" customWidth="1"/>
    <col min="9718" max="9718" width="10.140625" customWidth="1"/>
    <col min="9719" max="9719" width="12.28515625" customWidth="1"/>
    <col min="9720" max="9720" width="2.5703125" customWidth="1"/>
    <col min="9721" max="9721" width="33.7109375" customWidth="1"/>
    <col min="9722" max="9722" width="2.140625" customWidth="1"/>
    <col min="9723" max="9723" width="0.42578125" customWidth="1"/>
    <col min="9724" max="9724" width="14" customWidth="1"/>
    <col min="9725" max="9725" width="5.7109375" customWidth="1"/>
    <col min="9726" max="9726" width="5.28515625" customWidth="1"/>
    <col min="9727" max="9727" width="3" customWidth="1"/>
    <col min="9728" max="9728" width="5.140625" customWidth="1"/>
    <col min="9729" max="9729" width="0.85546875" customWidth="1"/>
    <col min="9730" max="9730" width="2.42578125" customWidth="1"/>
    <col min="9731" max="9731" width="11.140625" customWidth="1"/>
    <col min="9732" max="9732" width="3.28515625" customWidth="1"/>
    <col min="9969" max="9969" width="1.28515625" customWidth="1"/>
    <col min="9970" max="9970" width="8" customWidth="1"/>
    <col min="9971" max="9971" width="24.140625" customWidth="1"/>
    <col min="9972" max="9972" width="0" hidden="1" customWidth="1"/>
    <col min="9973" max="9973" width="4" customWidth="1"/>
    <col min="9974" max="9974" width="10.140625" customWidth="1"/>
    <col min="9975" max="9975" width="12.28515625" customWidth="1"/>
    <col min="9976" max="9976" width="2.5703125" customWidth="1"/>
    <col min="9977" max="9977" width="33.7109375" customWidth="1"/>
    <col min="9978" max="9978" width="2.140625" customWidth="1"/>
    <col min="9979" max="9979" width="0.42578125" customWidth="1"/>
    <col min="9980" max="9980" width="14" customWidth="1"/>
    <col min="9981" max="9981" width="5.7109375" customWidth="1"/>
    <col min="9982" max="9982" width="5.28515625" customWidth="1"/>
    <col min="9983" max="9983" width="3" customWidth="1"/>
    <col min="9984" max="9984" width="5.140625" customWidth="1"/>
    <col min="9985" max="9985" width="0.85546875" customWidth="1"/>
    <col min="9986" max="9986" width="2.42578125" customWidth="1"/>
    <col min="9987" max="9987" width="11.140625" customWidth="1"/>
    <col min="9988" max="9988" width="3.28515625" customWidth="1"/>
    <col min="10225" max="10225" width="1.28515625" customWidth="1"/>
    <col min="10226" max="10226" width="8" customWidth="1"/>
    <col min="10227" max="10227" width="24.140625" customWidth="1"/>
    <col min="10228" max="10228" width="0" hidden="1" customWidth="1"/>
    <col min="10229" max="10229" width="4" customWidth="1"/>
    <col min="10230" max="10230" width="10.140625" customWidth="1"/>
    <col min="10231" max="10231" width="12.28515625" customWidth="1"/>
    <col min="10232" max="10232" width="2.5703125" customWidth="1"/>
    <col min="10233" max="10233" width="33.7109375" customWidth="1"/>
    <col min="10234" max="10234" width="2.140625" customWidth="1"/>
    <col min="10235" max="10235" width="0.42578125" customWidth="1"/>
    <col min="10236" max="10236" width="14" customWidth="1"/>
    <col min="10237" max="10237" width="5.7109375" customWidth="1"/>
    <col min="10238" max="10238" width="5.28515625" customWidth="1"/>
    <col min="10239" max="10239" width="3" customWidth="1"/>
    <col min="10240" max="10240" width="5.140625" customWidth="1"/>
    <col min="10241" max="10241" width="0.85546875" customWidth="1"/>
    <col min="10242" max="10242" width="2.42578125" customWidth="1"/>
    <col min="10243" max="10243" width="11.140625" customWidth="1"/>
    <col min="10244" max="10244" width="3.28515625" customWidth="1"/>
    <col min="10481" max="10481" width="1.28515625" customWidth="1"/>
    <col min="10482" max="10482" width="8" customWidth="1"/>
    <col min="10483" max="10483" width="24.140625" customWidth="1"/>
    <col min="10484" max="10484" width="0" hidden="1" customWidth="1"/>
    <col min="10485" max="10485" width="4" customWidth="1"/>
    <col min="10486" max="10486" width="10.140625" customWidth="1"/>
    <col min="10487" max="10487" width="12.28515625" customWidth="1"/>
    <col min="10488" max="10488" width="2.5703125" customWidth="1"/>
    <col min="10489" max="10489" width="33.7109375" customWidth="1"/>
    <col min="10490" max="10490" width="2.140625" customWidth="1"/>
    <col min="10491" max="10491" width="0.42578125" customWidth="1"/>
    <col min="10492" max="10492" width="14" customWidth="1"/>
    <col min="10493" max="10493" width="5.7109375" customWidth="1"/>
    <col min="10494" max="10494" width="5.28515625" customWidth="1"/>
    <col min="10495" max="10495" width="3" customWidth="1"/>
    <col min="10496" max="10496" width="5.140625" customWidth="1"/>
    <col min="10497" max="10497" width="0.85546875" customWidth="1"/>
    <col min="10498" max="10498" width="2.42578125" customWidth="1"/>
    <col min="10499" max="10499" width="11.140625" customWidth="1"/>
    <col min="10500" max="10500" width="3.28515625" customWidth="1"/>
    <col min="10737" max="10737" width="1.28515625" customWidth="1"/>
    <col min="10738" max="10738" width="8" customWidth="1"/>
    <col min="10739" max="10739" width="24.140625" customWidth="1"/>
    <col min="10740" max="10740" width="0" hidden="1" customWidth="1"/>
    <col min="10741" max="10741" width="4" customWidth="1"/>
    <col min="10742" max="10742" width="10.140625" customWidth="1"/>
    <col min="10743" max="10743" width="12.28515625" customWidth="1"/>
    <col min="10744" max="10744" width="2.5703125" customWidth="1"/>
    <col min="10745" max="10745" width="33.7109375" customWidth="1"/>
    <col min="10746" max="10746" width="2.140625" customWidth="1"/>
    <col min="10747" max="10747" width="0.42578125" customWidth="1"/>
    <col min="10748" max="10748" width="14" customWidth="1"/>
    <col min="10749" max="10749" width="5.7109375" customWidth="1"/>
    <col min="10750" max="10750" width="5.28515625" customWidth="1"/>
    <col min="10751" max="10751" width="3" customWidth="1"/>
    <col min="10752" max="10752" width="5.140625" customWidth="1"/>
    <col min="10753" max="10753" width="0.85546875" customWidth="1"/>
    <col min="10754" max="10754" width="2.42578125" customWidth="1"/>
    <col min="10755" max="10755" width="11.140625" customWidth="1"/>
    <col min="10756" max="10756" width="3.28515625" customWidth="1"/>
    <col min="10993" max="10993" width="1.28515625" customWidth="1"/>
    <col min="10994" max="10994" width="8" customWidth="1"/>
    <col min="10995" max="10995" width="24.140625" customWidth="1"/>
    <col min="10996" max="10996" width="0" hidden="1" customWidth="1"/>
    <col min="10997" max="10997" width="4" customWidth="1"/>
    <col min="10998" max="10998" width="10.140625" customWidth="1"/>
    <col min="10999" max="10999" width="12.28515625" customWidth="1"/>
    <col min="11000" max="11000" width="2.5703125" customWidth="1"/>
    <col min="11001" max="11001" width="33.7109375" customWidth="1"/>
    <col min="11002" max="11002" width="2.140625" customWidth="1"/>
    <col min="11003" max="11003" width="0.42578125" customWidth="1"/>
    <col min="11004" max="11004" width="14" customWidth="1"/>
    <col min="11005" max="11005" width="5.7109375" customWidth="1"/>
    <col min="11006" max="11006" width="5.28515625" customWidth="1"/>
    <col min="11007" max="11007" width="3" customWidth="1"/>
    <col min="11008" max="11008" width="5.140625" customWidth="1"/>
    <col min="11009" max="11009" width="0.85546875" customWidth="1"/>
    <col min="11010" max="11010" width="2.42578125" customWidth="1"/>
    <col min="11011" max="11011" width="11.140625" customWidth="1"/>
    <col min="11012" max="11012" width="3.28515625" customWidth="1"/>
    <col min="11249" max="11249" width="1.28515625" customWidth="1"/>
    <col min="11250" max="11250" width="8" customWidth="1"/>
    <col min="11251" max="11251" width="24.140625" customWidth="1"/>
    <col min="11252" max="11252" width="0" hidden="1" customWidth="1"/>
    <col min="11253" max="11253" width="4" customWidth="1"/>
    <col min="11254" max="11254" width="10.140625" customWidth="1"/>
    <col min="11255" max="11255" width="12.28515625" customWidth="1"/>
    <col min="11256" max="11256" width="2.5703125" customWidth="1"/>
    <col min="11257" max="11257" width="33.7109375" customWidth="1"/>
    <col min="11258" max="11258" width="2.140625" customWidth="1"/>
    <col min="11259" max="11259" width="0.42578125" customWidth="1"/>
    <col min="11260" max="11260" width="14" customWidth="1"/>
    <col min="11261" max="11261" width="5.7109375" customWidth="1"/>
    <col min="11262" max="11262" width="5.28515625" customWidth="1"/>
    <col min="11263" max="11263" width="3" customWidth="1"/>
    <col min="11264" max="11264" width="5.140625" customWidth="1"/>
    <col min="11265" max="11265" width="0.85546875" customWidth="1"/>
    <col min="11266" max="11266" width="2.42578125" customWidth="1"/>
    <col min="11267" max="11267" width="11.140625" customWidth="1"/>
    <col min="11268" max="11268" width="3.28515625" customWidth="1"/>
    <col min="11505" max="11505" width="1.28515625" customWidth="1"/>
    <col min="11506" max="11506" width="8" customWidth="1"/>
    <col min="11507" max="11507" width="24.140625" customWidth="1"/>
    <col min="11508" max="11508" width="0" hidden="1" customWidth="1"/>
    <col min="11509" max="11509" width="4" customWidth="1"/>
    <col min="11510" max="11510" width="10.140625" customWidth="1"/>
    <col min="11511" max="11511" width="12.28515625" customWidth="1"/>
    <col min="11512" max="11512" width="2.5703125" customWidth="1"/>
    <col min="11513" max="11513" width="33.7109375" customWidth="1"/>
    <col min="11514" max="11514" width="2.140625" customWidth="1"/>
    <col min="11515" max="11515" width="0.42578125" customWidth="1"/>
    <col min="11516" max="11516" width="14" customWidth="1"/>
    <col min="11517" max="11517" width="5.7109375" customWidth="1"/>
    <col min="11518" max="11518" width="5.28515625" customWidth="1"/>
    <col min="11519" max="11519" width="3" customWidth="1"/>
    <col min="11520" max="11520" width="5.140625" customWidth="1"/>
    <col min="11521" max="11521" width="0.85546875" customWidth="1"/>
    <col min="11522" max="11522" width="2.42578125" customWidth="1"/>
    <col min="11523" max="11523" width="11.140625" customWidth="1"/>
    <col min="11524" max="11524" width="3.28515625" customWidth="1"/>
    <col min="11761" max="11761" width="1.28515625" customWidth="1"/>
    <col min="11762" max="11762" width="8" customWidth="1"/>
    <col min="11763" max="11763" width="24.140625" customWidth="1"/>
    <col min="11764" max="11764" width="0" hidden="1" customWidth="1"/>
    <col min="11765" max="11765" width="4" customWidth="1"/>
    <col min="11766" max="11766" width="10.140625" customWidth="1"/>
    <col min="11767" max="11767" width="12.28515625" customWidth="1"/>
    <col min="11768" max="11768" width="2.5703125" customWidth="1"/>
    <col min="11769" max="11769" width="33.7109375" customWidth="1"/>
    <col min="11770" max="11770" width="2.140625" customWidth="1"/>
    <col min="11771" max="11771" width="0.42578125" customWidth="1"/>
    <col min="11772" max="11772" width="14" customWidth="1"/>
    <col min="11773" max="11773" width="5.7109375" customWidth="1"/>
    <col min="11774" max="11774" width="5.28515625" customWidth="1"/>
    <col min="11775" max="11775" width="3" customWidth="1"/>
    <col min="11776" max="11776" width="5.140625" customWidth="1"/>
    <col min="11777" max="11777" width="0.85546875" customWidth="1"/>
    <col min="11778" max="11778" width="2.42578125" customWidth="1"/>
    <col min="11779" max="11779" width="11.140625" customWidth="1"/>
    <col min="11780" max="11780" width="3.28515625" customWidth="1"/>
    <col min="12017" max="12017" width="1.28515625" customWidth="1"/>
    <col min="12018" max="12018" width="8" customWidth="1"/>
    <col min="12019" max="12019" width="24.140625" customWidth="1"/>
    <col min="12020" max="12020" width="0" hidden="1" customWidth="1"/>
    <col min="12021" max="12021" width="4" customWidth="1"/>
    <col min="12022" max="12022" width="10.140625" customWidth="1"/>
    <col min="12023" max="12023" width="12.28515625" customWidth="1"/>
    <col min="12024" max="12024" width="2.5703125" customWidth="1"/>
    <col min="12025" max="12025" width="33.7109375" customWidth="1"/>
    <col min="12026" max="12026" width="2.140625" customWidth="1"/>
    <col min="12027" max="12027" width="0.42578125" customWidth="1"/>
    <col min="12028" max="12028" width="14" customWidth="1"/>
    <col min="12029" max="12029" width="5.7109375" customWidth="1"/>
    <col min="12030" max="12030" width="5.28515625" customWidth="1"/>
    <col min="12031" max="12031" width="3" customWidth="1"/>
    <col min="12032" max="12032" width="5.140625" customWidth="1"/>
    <col min="12033" max="12033" width="0.85546875" customWidth="1"/>
    <col min="12034" max="12034" width="2.42578125" customWidth="1"/>
    <col min="12035" max="12035" width="11.140625" customWidth="1"/>
    <col min="12036" max="12036" width="3.28515625" customWidth="1"/>
    <col min="12273" max="12273" width="1.28515625" customWidth="1"/>
    <col min="12274" max="12274" width="8" customWidth="1"/>
    <col min="12275" max="12275" width="24.140625" customWidth="1"/>
    <col min="12276" max="12276" width="0" hidden="1" customWidth="1"/>
    <col min="12277" max="12277" width="4" customWidth="1"/>
    <col min="12278" max="12278" width="10.140625" customWidth="1"/>
    <col min="12279" max="12279" width="12.28515625" customWidth="1"/>
    <col min="12280" max="12280" width="2.5703125" customWidth="1"/>
    <col min="12281" max="12281" width="33.7109375" customWidth="1"/>
    <col min="12282" max="12282" width="2.140625" customWidth="1"/>
    <col min="12283" max="12283" width="0.42578125" customWidth="1"/>
    <col min="12284" max="12284" width="14" customWidth="1"/>
    <col min="12285" max="12285" width="5.7109375" customWidth="1"/>
    <col min="12286" max="12286" width="5.28515625" customWidth="1"/>
    <col min="12287" max="12287" width="3" customWidth="1"/>
    <col min="12288" max="12288" width="5.140625" customWidth="1"/>
    <col min="12289" max="12289" width="0.85546875" customWidth="1"/>
    <col min="12290" max="12290" width="2.42578125" customWidth="1"/>
    <col min="12291" max="12291" width="11.140625" customWidth="1"/>
    <col min="12292" max="12292" width="3.28515625" customWidth="1"/>
    <col min="12529" max="12529" width="1.28515625" customWidth="1"/>
    <col min="12530" max="12530" width="8" customWidth="1"/>
    <col min="12531" max="12531" width="24.140625" customWidth="1"/>
    <col min="12532" max="12532" width="0" hidden="1" customWidth="1"/>
    <col min="12533" max="12533" width="4" customWidth="1"/>
    <col min="12534" max="12534" width="10.140625" customWidth="1"/>
    <col min="12535" max="12535" width="12.28515625" customWidth="1"/>
    <col min="12536" max="12536" width="2.5703125" customWidth="1"/>
    <col min="12537" max="12537" width="33.7109375" customWidth="1"/>
    <col min="12538" max="12538" width="2.140625" customWidth="1"/>
    <col min="12539" max="12539" width="0.42578125" customWidth="1"/>
    <col min="12540" max="12540" width="14" customWidth="1"/>
    <col min="12541" max="12541" width="5.7109375" customWidth="1"/>
    <col min="12542" max="12542" width="5.28515625" customWidth="1"/>
    <col min="12543" max="12543" width="3" customWidth="1"/>
    <col min="12544" max="12544" width="5.140625" customWidth="1"/>
    <col min="12545" max="12545" width="0.85546875" customWidth="1"/>
    <col min="12546" max="12546" width="2.42578125" customWidth="1"/>
    <col min="12547" max="12547" width="11.140625" customWidth="1"/>
    <col min="12548" max="12548" width="3.28515625" customWidth="1"/>
    <col min="12785" max="12785" width="1.28515625" customWidth="1"/>
    <col min="12786" max="12786" width="8" customWidth="1"/>
    <col min="12787" max="12787" width="24.140625" customWidth="1"/>
    <col min="12788" max="12788" width="0" hidden="1" customWidth="1"/>
    <col min="12789" max="12789" width="4" customWidth="1"/>
    <col min="12790" max="12790" width="10.140625" customWidth="1"/>
    <col min="12791" max="12791" width="12.28515625" customWidth="1"/>
    <col min="12792" max="12792" width="2.5703125" customWidth="1"/>
    <col min="12793" max="12793" width="33.7109375" customWidth="1"/>
    <col min="12794" max="12794" width="2.140625" customWidth="1"/>
    <col min="12795" max="12795" width="0.42578125" customWidth="1"/>
    <col min="12796" max="12796" width="14" customWidth="1"/>
    <col min="12797" max="12797" width="5.7109375" customWidth="1"/>
    <col min="12798" max="12798" width="5.28515625" customWidth="1"/>
    <col min="12799" max="12799" width="3" customWidth="1"/>
    <col min="12800" max="12800" width="5.140625" customWidth="1"/>
    <col min="12801" max="12801" width="0.85546875" customWidth="1"/>
    <col min="12802" max="12802" width="2.42578125" customWidth="1"/>
    <col min="12803" max="12803" width="11.140625" customWidth="1"/>
    <col min="12804" max="12804" width="3.28515625" customWidth="1"/>
    <col min="13041" max="13041" width="1.28515625" customWidth="1"/>
    <col min="13042" max="13042" width="8" customWidth="1"/>
    <col min="13043" max="13043" width="24.140625" customWidth="1"/>
    <col min="13044" max="13044" width="0" hidden="1" customWidth="1"/>
    <col min="13045" max="13045" width="4" customWidth="1"/>
    <col min="13046" max="13046" width="10.140625" customWidth="1"/>
    <col min="13047" max="13047" width="12.28515625" customWidth="1"/>
    <col min="13048" max="13048" width="2.5703125" customWidth="1"/>
    <col min="13049" max="13049" width="33.7109375" customWidth="1"/>
    <col min="13050" max="13050" width="2.140625" customWidth="1"/>
    <col min="13051" max="13051" width="0.42578125" customWidth="1"/>
    <col min="13052" max="13052" width="14" customWidth="1"/>
    <col min="13053" max="13053" width="5.7109375" customWidth="1"/>
    <col min="13054" max="13054" width="5.28515625" customWidth="1"/>
    <col min="13055" max="13055" width="3" customWidth="1"/>
    <col min="13056" max="13056" width="5.140625" customWidth="1"/>
    <col min="13057" max="13057" width="0.85546875" customWidth="1"/>
    <col min="13058" max="13058" width="2.42578125" customWidth="1"/>
    <col min="13059" max="13059" width="11.140625" customWidth="1"/>
    <col min="13060" max="13060" width="3.28515625" customWidth="1"/>
    <col min="13297" max="13297" width="1.28515625" customWidth="1"/>
    <col min="13298" max="13298" width="8" customWidth="1"/>
    <col min="13299" max="13299" width="24.140625" customWidth="1"/>
    <col min="13300" max="13300" width="0" hidden="1" customWidth="1"/>
    <col min="13301" max="13301" width="4" customWidth="1"/>
    <col min="13302" max="13302" width="10.140625" customWidth="1"/>
    <col min="13303" max="13303" width="12.28515625" customWidth="1"/>
    <col min="13304" max="13304" width="2.5703125" customWidth="1"/>
    <col min="13305" max="13305" width="33.7109375" customWidth="1"/>
    <col min="13306" max="13306" width="2.140625" customWidth="1"/>
    <col min="13307" max="13307" width="0.42578125" customWidth="1"/>
    <col min="13308" max="13308" width="14" customWidth="1"/>
    <col min="13309" max="13309" width="5.7109375" customWidth="1"/>
    <col min="13310" max="13310" width="5.28515625" customWidth="1"/>
    <col min="13311" max="13311" width="3" customWidth="1"/>
    <col min="13312" max="13312" width="5.140625" customWidth="1"/>
    <col min="13313" max="13313" width="0.85546875" customWidth="1"/>
    <col min="13314" max="13314" width="2.42578125" customWidth="1"/>
    <col min="13315" max="13315" width="11.140625" customWidth="1"/>
    <col min="13316" max="13316" width="3.28515625" customWidth="1"/>
    <col min="13553" max="13553" width="1.28515625" customWidth="1"/>
    <col min="13554" max="13554" width="8" customWidth="1"/>
    <col min="13555" max="13555" width="24.140625" customWidth="1"/>
    <col min="13556" max="13556" width="0" hidden="1" customWidth="1"/>
    <col min="13557" max="13557" width="4" customWidth="1"/>
    <col min="13558" max="13558" width="10.140625" customWidth="1"/>
    <col min="13559" max="13559" width="12.28515625" customWidth="1"/>
    <col min="13560" max="13560" width="2.5703125" customWidth="1"/>
    <col min="13561" max="13561" width="33.7109375" customWidth="1"/>
    <col min="13562" max="13562" width="2.140625" customWidth="1"/>
    <col min="13563" max="13563" width="0.42578125" customWidth="1"/>
    <col min="13564" max="13564" width="14" customWidth="1"/>
    <col min="13565" max="13565" width="5.7109375" customWidth="1"/>
    <col min="13566" max="13566" width="5.28515625" customWidth="1"/>
    <col min="13567" max="13567" width="3" customWidth="1"/>
    <col min="13568" max="13568" width="5.140625" customWidth="1"/>
    <col min="13569" max="13569" width="0.85546875" customWidth="1"/>
    <col min="13570" max="13570" width="2.42578125" customWidth="1"/>
    <col min="13571" max="13571" width="11.140625" customWidth="1"/>
    <col min="13572" max="13572" width="3.28515625" customWidth="1"/>
    <col min="13809" max="13809" width="1.28515625" customWidth="1"/>
    <col min="13810" max="13810" width="8" customWidth="1"/>
    <col min="13811" max="13811" width="24.140625" customWidth="1"/>
    <col min="13812" max="13812" width="0" hidden="1" customWidth="1"/>
    <col min="13813" max="13813" width="4" customWidth="1"/>
    <col min="13814" max="13814" width="10.140625" customWidth="1"/>
    <col min="13815" max="13815" width="12.28515625" customWidth="1"/>
    <col min="13816" max="13816" width="2.5703125" customWidth="1"/>
    <col min="13817" max="13817" width="33.7109375" customWidth="1"/>
    <col min="13818" max="13818" width="2.140625" customWidth="1"/>
    <col min="13819" max="13819" width="0.42578125" customWidth="1"/>
    <col min="13820" max="13820" width="14" customWidth="1"/>
    <col min="13821" max="13821" width="5.7109375" customWidth="1"/>
    <col min="13822" max="13822" width="5.28515625" customWidth="1"/>
    <col min="13823" max="13823" width="3" customWidth="1"/>
    <col min="13824" max="13824" width="5.140625" customWidth="1"/>
    <col min="13825" max="13825" width="0.85546875" customWidth="1"/>
    <col min="13826" max="13826" width="2.42578125" customWidth="1"/>
    <col min="13827" max="13827" width="11.140625" customWidth="1"/>
    <col min="13828" max="13828" width="3.28515625" customWidth="1"/>
    <col min="14065" max="14065" width="1.28515625" customWidth="1"/>
    <col min="14066" max="14066" width="8" customWidth="1"/>
    <col min="14067" max="14067" width="24.140625" customWidth="1"/>
    <col min="14068" max="14068" width="0" hidden="1" customWidth="1"/>
    <col min="14069" max="14069" width="4" customWidth="1"/>
    <col min="14070" max="14070" width="10.140625" customWidth="1"/>
    <col min="14071" max="14071" width="12.28515625" customWidth="1"/>
    <col min="14072" max="14072" width="2.5703125" customWidth="1"/>
    <col min="14073" max="14073" width="33.7109375" customWidth="1"/>
    <col min="14074" max="14074" width="2.140625" customWidth="1"/>
    <col min="14075" max="14075" width="0.42578125" customWidth="1"/>
    <col min="14076" max="14076" width="14" customWidth="1"/>
    <col min="14077" max="14077" width="5.7109375" customWidth="1"/>
    <col min="14078" max="14078" width="5.28515625" customWidth="1"/>
    <col min="14079" max="14079" width="3" customWidth="1"/>
    <col min="14080" max="14080" width="5.140625" customWidth="1"/>
    <col min="14081" max="14081" width="0.85546875" customWidth="1"/>
    <col min="14082" max="14082" width="2.42578125" customWidth="1"/>
    <col min="14083" max="14083" width="11.140625" customWidth="1"/>
    <col min="14084" max="14084" width="3.28515625" customWidth="1"/>
    <col min="14321" max="14321" width="1.28515625" customWidth="1"/>
    <col min="14322" max="14322" width="8" customWidth="1"/>
    <col min="14323" max="14323" width="24.140625" customWidth="1"/>
    <col min="14324" max="14324" width="0" hidden="1" customWidth="1"/>
    <col min="14325" max="14325" width="4" customWidth="1"/>
    <col min="14326" max="14326" width="10.140625" customWidth="1"/>
    <col min="14327" max="14327" width="12.28515625" customWidth="1"/>
    <col min="14328" max="14328" width="2.5703125" customWidth="1"/>
    <col min="14329" max="14329" width="33.7109375" customWidth="1"/>
    <col min="14330" max="14330" width="2.140625" customWidth="1"/>
    <col min="14331" max="14331" width="0.42578125" customWidth="1"/>
    <col min="14332" max="14332" width="14" customWidth="1"/>
    <col min="14333" max="14333" width="5.7109375" customWidth="1"/>
    <col min="14334" max="14334" width="5.28515625" customWidth="1"/>
    <col min="14335" max="14335" width="3" customWidth="1"/>
    <col min="14336" max="14336" width="5.140625" customWidth="1"/>
    <col min="14337" max="14337" width="0.85546875" customWidth="1"/>
    <col min="14338" max="14338" width="2.42578125" customWidth="1"/>
    <col min="14339" max="14339" width="11.140625" customWidth="1"/>
    <col min="14340" max="14340" width="3.28515625" customWidth="1"/>
    <col min="14577" max="14577" width="1.28515625" customWidth="1"/>
    <col min="14578" max="14578" width="8" customWidth="1"/>
    <col min="14579" max="14579" width="24.140625" customWidth="1"/>
    <col min="14580" max="14580" width="0" hidden="1" customWidth="1"/>
    <col min="14581" max="14581" width="4" customWidth="1"/>
    <col min="14582" max="14582" width="10.140625" customWidth="1"/>
    <col min="14583" max="14583" width="12.28515625" customWidth="1"/>
    <col min="14584" max="14584" width="2.5703125" customWidth="1"/>
    <col min="14585" max="14585" width="33.7109375" customWidth="1"/>
    <col min="14586" max="14586" width="2.140625" customWidth="1"/>
    <col min="14587" max="14587" width="0.42578125" customWidth="1"/>
    <col min="14588" max="14588" width="14" customWidth="1"/>
    <col min="14589" max="14589" width="5.7109375" customWidth="1"/>
    <col min="14590" max="14590" width="5.28515625" customWidth="1"/>
    <col min="14591" max="14591" width="3" customWidth="1"/>
    <col min="14592" max="14592" width="5.140625" customWidth="1"/>
    <col min="14593" max="14593" width="0.85546875" customWidth="1"/>
    <col min="14594" max="14594" width="2.42578125" customWidth="1"/>
    <col min="14595" max="14595" width="11.140625" customWidth="1"/>
    <col min="14596" max="14596" width="3.28515625" customWidth="1"/>
    <col min="14833" max="14833" width="1.28515625" customWidth="1"/>
    <col min="14834" max="14834" width="8" customWidth="1"/>
    <col min="14835" max="14835" width="24.140625" customWidth="1"/>
    <col min="14836" max="14836" width="0" hidden="1" customWidth="1"/>
    <col min="14837" max="14837" width="4" customWidth="1"/>
    <col min="14838" max="14838" width="10.140625" customWidth="1"/>
    <col min="14839" max="14839" width="12.28515625" customWidth="1"/>
    <col min="14840" max="14840" width="2.5703125" customWidth="1"/>
    <col min="14841" max="14841" width="33.7109375" customWidth="1"/>
    <col min="14842" max="14842" width="2.140625" customWidth="1"/>
    <col min="14843" max="14843" width="0.42578125" customWidth="1"/>
    <col min="14844" max="14844" width="14" customWidth="1"/>
    <col min="14845" max="14845" width="5.7109375" customWidth="1"/>
    <col min="14846" max="14846" width="5.28515625" customWidth="1"/>
    <col min="14847" max="14847" width="3" customWidth="1"/>
    <col min="14848" max="14848" width="5.140625" customWidth="1"/>
    <col min="14849" max="14849" width="0.85546875" customWidth="1"/>
    <col min="14850" max="14850" width="2.42578125" customWidth="1"/>
    <col min="14851" max="14851" width="11.140625" customWidth="1"/>
    <col min="14852" max="14852" width="3.28515625" customWidth="1"/>
    <col min="15089" max="15089" width="1.28515625" customWidth="1"/>
    <col min="15090" max="15090" width="8" customWidth="1"/>
    <col min="15091" max="15091" width="24.140625" customWidth="1"/>
    <col min="15092" max="15092" width="0" hidden="1" customWidth="1"/>
    <col min="15093" max="15093" width="4" customWidth="1"/>
    <col min="15094" max="15094" width="10.140625" customWidth="1"/>
    <col min="15095" max="15095" width="12.28515625" customWidth="1"/>
    <col min="15096" max="15096" width="2.5703125" customWidth="1"/>
    <col min="15097" max="15097" width="33.7109375" customWidth="1"/>
    <col min="15098" max="15098" width="2.140625" customWidth="1"/>
    <col min="15099" max="15099" width="0.42578125" customWidth="1"/>
    <col min="15100" max="15100" width="14" customWidth="1"/>
    <col min="15101" max="15101" width="5.7109375" customWidth="1"/>
    <col min="15102" max="15102" width="5.28515625" customWidth="1"/>
    <col min="15103" max="15103" width="3" customWidth="1"/>
    <col min="15104" max="15104" width="5.140625" customWidth="1"/>
    <col min="15105" max="15105" width="0.85546875" customWidth="1"/>
    <col min="15106" max="15106" width="2.42578125" customWidth="1"/>
    <col min="15107" max="15107" width="11.140625" customWidth="1"/>
    <col min="15108" max="15108" width="3.28515625" customWidth="1"/>
    <col min="15345" max="15345" width="1.28515625" customWidth="1"/>
    <col min="15346" max="15346" width="8" customWidth="1"/>
    <col min="15347" max="15347" width="24.140625" customWidth="1"/>
    <col min="15348" max="15348" width="0" hidden="1" customWidth="1"/>
    <col min="15349" max="15349" width="4" customWidth="1"/>
    <col min="15350" max="15350" width="10.140625" customWidth="1"/>
    <col min="15351" max="15351" width="12.28515625" customWidth="1"/>
    <col min="15352" max="15352" width="2.5703125" customWidth="1"/>
    <col min="15353" max="15353" width="33.7109375" customWidth="1"/>
    <col min="15354" max="15354" width="2.140625" customWidth="1"/>
    <col min="15355" max="15355" width="0.42578125" customWidth="1"/>
    <col min="15356" max="15356" width="14" customWidth="1"/>
    <col min="15357" max="15357" width="5.7109375" customWidth="1"/>
    <col min="15358" max="15358" width="5.28515625" customWidth="1"/>
    <col min="15359" max="15359" width="3" customWidth="1"/>
    <col min="15360" max="15360" width="5.140625" customWidth="1"/>
    <col min="15361" max="15361" width="0.85546875" customWidth="1"/>
    <col min="15362" max="15362" width="2.42578125" customWidth="1"/>
    <col min="15363" max="15363" width="11.140625" customWidth="1"/>
    <col min="15364" max="15364" width="3.28515625" customWidth="1"/>
    <col min="15601" max="15601" width="1.28515625" customWidth="1"/>
    <col min="15602" max="15602" width="8" customWidth="1"/>
    <col min="15603" max="15603" width="24.140625" customWidth="1"/>
    <col min="15604" max="15604" width="0" hidden="1" customWidth="1"/>
    <col min="15605" max="15605" width="4" customWidth="1"/>
    <col min="15606" max="15606" width="10.140625" customWidth="1"/>
    <col min="15607" max="15607" width="12.28515625" customWidth="1"/>
    <col min="15608" max="15608" width="2.5703125" customWidth="1"/>
    <col min="15609" max="15609" width="33.7109375" customWidth="1"/>
    <col min="15610" max="15610" width="2.140625" customWidth="1"/>
    <col min="15611" max="15611" width="0.42578125" customWidth="1"/>
    <col min="15612" max="15612" width="14" customWidth="1"/>
    <col min="15613" max="15613" width="5.7109375" customWidth="1"/>
    <col min="15614" max="15614" width="5.28515625" customWidth="1"/>
    <col min="15615" max="15615" width="3" customWidth="1"/>
    <col min="15616" max="15616" width="5.140625" customWidth="1"/>
    <col min="15617" max="15617" width="0.85546875" customWidth="1"/>
    <col min="15618" max="15618" width="2.42578125" customWidth="1"/>
    <col min="15619" max="15619" width="11.140625" customWidth="1"/>
    <col min="15620" max="15620" width="3.28515625" customWidth="1"/>
    <col min="15857" max="15857" width="1.28515625" customWidth="1"/>
    <col min="15858" max="15858" width="8" customWidth="1"/>
    <col min="15859" max="15859" width="24.140625" customWidth="1"/>
    <col min="15860" max="15860" width="0" hidden="1" customWidth="1"/>
    <col min="15861" max="15861" width="4" customWidth="1"/>
    <col min="15862" max="15862" width="10.140625" customWidth="1"/>
    <col min="15863" max="15863" width="12.28515625" customWidth="1"/>
    <col min="15864" max="15864" width="2.5703125" customWidth="1"/>
    <col min="15865" max="15865" width="33.7109375" customWidth="1"/>
    <col min="15866" max="15866" width="2.140625" customWidth="1"/>
    <col min="15867" max="15867" width="0.42578125" customWidth="1"/>
    <col min="15868" max="15868" width="14" customWidth="1"/>
    <col min="15869" max="15869" width="5.7109375" customWidth="1"/>
    <col min="15870" max="15870" width="5.28515625" customWidth="1"/>
    <col min="15871" max="15871" width="3" customWidth="1"/>
    <col min="15872" max="15872" width="5.140625" customWidth="1"/>
    <col min="15873" max="15873" width="0.85546875" customWidth="1"/>
    <col min="15874" max="15874" width="2.42578125" customWidth="1"/>
    <col min="15875" max="15875" width="11.140625" customWidth="1"/>
    <col min="15876" max="15876" width="3.28515625" customWidth="1"/>
    <col min="16113" max="16113" width="1.28515625" customWidth="1"/>
    <col min="16114" max="16114" width="8" customWidth="1"/>
    <col min="16115" max="16115" width="24.140625" customWidth="1"/>
    <col min="16116" max="16116" width="0" hidden="1" customWidth="1"/>
    <col min="16117" max="16117" width="4" customWidth="1"/>
    <col min="16118" max="16118" width="10.140625" customWidth="1"/>
    <col min="16119" max="16119" width="12.28515625" customWidth="1"/>
    <col min="16120" max="16120" width="2.5703125" customWidth="1"/>
    <col min="16121" max="16121" width="33.7109375" customWidth="1"/>
    <col min="16122" max="16122" width="2.140625" customWidth="1"/>
    <col min="16123" max="16123" width="0.42578125" customWidth="1"/>
    <col min="16124" max="16124" width="14" customWidth="1"/>
    <col min="16125" max="16125" width="5.7109375" customWidth="1"/>
    <col min="16126" max="16126" width="5.28515625" customWidth="1"/>
    <col min="16127" max="16127" width="3" customWidth="1"/>
    <col min="16128" max="16128" width="5.140625" customWidth="1"/>
    <col min="16129" max="16129" width="0.85546875" customWidth="1"/>
    <col min="16130" max="16130" width="2.42578125" customWidth="1"/>
    <col min="16131" max="16131" width="11.140625" customWidth="1"/>
    <col min="16132" max="16132" width="3.28515625" customWidth="1"/>
  </cols>
  <sheetData>
    <row r="1" spans="1:11" ht="7.15" customHeight="1" x14ac:dyDescent="0.25">
      <c r="A1" s="2"/>
      <c r="B1" s="2"/>
      <c r="C1" s="2"/>
      <c r="D1" s="2"/>
      <c r="E1" s="2"/>
      <c r="F1" s="2"/>
      <c r="G1" s="2"/>
    </row>
    <row r="2" spans="1:11" ht="19.5" customHeight="1" x14ac:dyDescent="0.25">
      <c r="A2" s="175" t="s">
        <v>87</v>
      </c>
      <c r="B2" s="175"/>
      <c r="C2" s="175"/>
      <c r="D2" s="175"/>
      <c r="E2" s="175"/>
      <c r="F2" s="6"/>
      <c r="G2" s="6"/>
      <c r="H2" s="4"/>
      <c r="I2" s="4"/>
      <c r="J2" s="6"/>
      <c r="K2" s="2"/>
    </row>
    <row r="3" spans="1:11" ht="19.5" customHeight="1" x14ac:dyDescent="0.25">
      <c r="A3" s="174" t="s">
        <v>0</v>
      </c>
      <c r="B3" s="174"/>
      <c r="C3" s="174"/>
      <c r="D3" s="174"/>
      <c r="E3" s="7"/>
      <c r="F3" s="6"/>
      <c r="G3" s="6"/>
      <c r="H3" s="10"/>
      <c r="I3" s="13"/>
      <c r="J3" s="173"/>
      <c r="K3" s="2"/>
    </row>
    <row r="4" spans="1:11" ht="19.5" customHeight="1" x14ac:dyDescent="0.25">
      <c r="A4" s="174" t="s">
        <v>1</v>
      </c>
      <c r="B4" s="174"/>
      <c r="C4" s="174"/>
      <c r="D4" s="174"/>
      <c r="E4" s="6"/>
      <c r="F4" s="6"/>
      <c r="G4" s="6"/>
      <c r="H4" s="12"/>
      <c r="I4" s="21"/>
      <c r="J4" s="173"/>
      <c r="K4" s="2"/>
    </row>
    <row r="5" spans="1:11" ht="19.149999999999999" customHeight="1" x14ac:dyDescent="0.3">
      <c r="A5" s="20"/>
      <c r="B5" s="20"/>
      <c r="C5" s="20"/>
      <c r="D5" s="123" t="s">
        <v>132</v>
      </c>
      <c r="E5" s="123"/>
      <c r="F5" s="123"/>
      <c r="G5" s="123"/>
      <c r="H5" s="123"/>
      <c r="I5" s="8"/>
      <c r="J5" s="9"/>
      <c r="K5" s="1"/>
    </row>
    <row r="6" spans="1:11" ht="16.899999999999999" customHeight="1" x14ac:dyDescent="0.25">
      <c r="A6" s="7"/>
      <c r="B6" s="7"/>
      <c r="C6" s="7"/>
      <c r="D6" s="123"/>
      <c r="E6" s="123"/>
      <c r="F6" s="123"/>
      <c r="G6" s="123"/>
      <c r="H6" s="123"/>
      <c r="I6" s="8"/>
      <c r="J6" s="9"/>
      <c r="K6" s="1"/>
    </row>
    <row r="7" spans="1:11" ht="18.600000000000001" customHeight="1" x14ac:dyDescent="0.25">
      <c r="A7" s="133" t="s">
        <v>93</v>
      </c>
      <c r="B7" s="133"/>
      <c r="C7" s="133"/>
      <c r="D7" s="133"/>
      <c r="E7" s="133"/>
      <c r="F7" s="133"/>
      <c r="G7" s="133"/>
      <c r="H7" s="133"/>
      <c r="I7" s="133"/>
      <c r="J7" s="5"/>
      <c r="K7" s="1"/>
    </row>
    <row r="8" spans="1:11" ht="9.6" customHeight="1" x14ac:dyDescent="0.25">
      <c r="A8" s="3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ht="15" customHeight="1" x14ac:dyDescent="0.25">
      <c r="A9" s="15" t="s">
        <v>2</v>
      </c>
      <c r="B9" s="176" t="s">
        <v>3</v>
      </c>
      <c r="C9" s="176"/>
      <c r="D9" s="176"/>
      <c r="E9" s="66" t="s">
        <v>97</v>
      </c>
      <c r="F9" s="46" t="s">
        <v>98</v>
      </c>
      <c r="G9" s="46" t="s">
        <v>99</v>
      </c>
      <c r="H9" s="47" t="s">
        <v>100</v>
      </c>
      <c r="I9" s="47" t="s">
        <v>101</v>
      </c>
    </row>
    <row r="10" spans="1:11" x14ac:dyDescent="0.25">
      <c r="A10" s="18">
        <v>8</v>
      </c>
      <c r="B10" s="16" t="s">
        <v>50</v>
      </c>
      <c r="C10" s="16" t="s">
        <v>50</v>
      </c>
      <c r="D10" s="16"/>
      <c r="E10" s="42">
        <v>0</v>
      </c>
      <c r="F10" s="42">
        <v>0</v>
      </c>
      <c r="G10" s="42">
        <v>0</v>
      </c>
      <c r="H10" s="42">
        <v>0</v>
      </c>
      <c r="I10" s="43">
        <v>0</v>
      </c>
    </row>
    <row r="11" spans="1:11" x14ac:dyDescent="0.25">
      <c r="A11" s="14">
        <v>84</v>
      </c>
      <c r="B11" s="14" t="s">
        <v>51</v>
      </c>
      <c r="C11" s="14" t="s">
        <v>51</v>
      </c>
      <c r="D11" s="14"/>
      <c r="E11">
        <v>0</v>
      </c>
      <c r="F11">
        <v>0</v>
      </c>
      <c r="G11">
        <v>0</v>
      </c>
      <c r="H11">
        <v>0</v>
      </c>
      <c r="I11">
        <v>0</v>
      </c>
    </row>
    <row r="12" spans="1:11" x14ac:dyDescent="0.25">
      <c r="A12" s="14"/>
      <c r="B12" s="14"/>
      <c r="C12" s="14"/>
      <c r="D12" s="14"/>
    </row>
    <row r="13" spans="1:11" x14ac:dyDescent="0.25">
      <c r="A13" s="18">
        <v>5</v>
      </c>
      <c r="B13" s="16"/>
      <c r="C13" s="16" t="s">
        <v>52</v>
      </c>
      <c r="D13" s="16"/>
      <c r="E13" s="17">
        <v>0</v>
      </c>
      <c r="F13" s="17">
        <v>0</v>
      </c>
      <c r="G13" s="17">
        <v>0</v>
      </c>
      <c r="H13" s="17">
        <v>0</v>
      </c>
      <c r="I13" s="17">
        <v>0</v>
      </c>
    </row>
    <row r="14" spans="1:11" x14ac:dyDescent="0.25">
      <c r="A14" s="14">
        <v>54</v>
      </c>
      <c r="B14" s="14"/>
      <c r="C14" s="14" t="s">
        <v>53</v>
      </c>
      <c r="D14" s="14"/>
      <c r="E14">
        <v>0</v>
      </c>
      <c r="F14">
        <v>0</v>
      </c>
      <c r="G14">
        <v>0</v>
      </c>
      <c r="H14">
        <v>0</v>
      </c>
      <c r="I14">
        <v>0</v>
      </c>
    </row>
    <row r="15" spans="1:11" x14ac:dyDescent="0.25">
      <c r="A15" s="14"/>
      <c r="B15" s="14"/>
      <c r="C15" s="14"/>
      <c r="D15" s="14"/>
    </row>
    <row r="20" spans="6:13" x14ac:dyDescent="0.25">
      <c r="F20" s="151" t="s">
        <v>154</v>
      </c>
      <c r="G20" s="151"/>
      <c r="H20" s="151"/>
      <c r="I20" s="151"/>
      <c r="J20" s="151"/>
      <c r="K20" s="151"/>
      <c r="L20" s="151"/>
      <c r="M20" s="151"/>
    </row>
    <row r="21" spans="6:13" x14ac:dyDescent="0.25">
      <c r="F21" s="124" t="s">
        <v>151</v>
      </c>
      <c r="G21" s="124"/>
      <c r="H21" s="124"/>
      <c r="I21" s="124"/>
      <c r="J21" s="124"/>
      <c r="K21" s="124"/>
      <c r="L21" s="124"/>
      <c r="M21" s="120"/>
    </row>
  </sheetData>
  <mergeCells count="9">
    <mergeCell ref="F20:M20"/>
    <mergeCell ref="F21:L21"/>
    <mergeCell ref="J3:J4"/>
    <mergeCell ref="A4:D4"/>
    <mergeCell ref="A2:E2"/>
    <mergeCell ref="A3:D3"/>
    <mergeCell ref="B9:D9"/>
    <mergeCell ref="D5:H6"/>
    <mergeCell ref="A7:I7"/>
  </mergeCells>
  <pageMargins left="0.19685039370078741" right="0.19685039370078741" top="0.19685039370078741" bottom="0.59060039370078743" header="0.19685039370078741" footer="0.19685039370078741"/>
  <pageSetup paperSize="9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workbookViewId="0">
      <pane ySplit="1" topLeftCell="A2" activePane="bottomLeft" state="frozenSplit"/>
      <selection pane="bottomLeft" activeCell="A9" sqref="A9"/>
    </sheetView>
  </sheetViews>
  <sheetFormatPr defaultRowHeight="15" x14ac:dyDescent="0.25"/>
  <cols>
    <col min="1" max="1" width="4.5703125" customWidth="1"/>
    <col min="2" max="2" width="0" hidden="1" customWidth="1"/>
    <col min="3" max="3" width="12.28515625" customWidth="1"/>
    <col min="4" max="4" width="16.7109375" customWidth="1"/>
    <col min="5" max="5" width="8.140625" customWidth="1"/>
    <col min="6" max="6" width="10" customWidth="1"/>
    <col min="7" max="7" width="7.28515625" customWidth="1"/>
    <col min="8" max="8" width="17.42578125" customWidth="1"/>
    <col min="9" max="9" width="15.85546875" customWidth="1"/>
    <col min="10" max="10" width="18" customWidth="1"/>
    <col min="11" max="11" width="14.7109375" customWidth="1"/>
    <col min="245" max="245" width="1.28515625" customWidth="1"/>
    <col min="246" max="246" width="8" customWidth="1"/>
    <col min="247" max="247" width="24.140625" customWidth="1"/>
    <col min="248" max="248" width="0" hidden="1" customWidth="1"/>
    <col min="249" max="249" width="4" customWidth="1"/>
    <col min="250" max="250" width="10.140625" customWidth="1"/>
    <col min="251" max="251" width="12.28515625" customWidth="1"/>
    <col min="252" max="252" width="2.5703125" customWidth="1"/>
    <col min="253" max="253" width="33.7109375" customWidth="1"/>
    <col min="254" max="254" width="2.140625" customWidth="1"/>
    <col min="255" max="255" width="0.42578125" customWidth="1"/>
    <col min="256" max="256" width="14" customWidth="1"/>
    <col min="257" max="257" width="5.7109375" customWidth="1"/>
    <col min="258" max="258" width="5.28515625" customWidth="1"/>
    <col min="259" max="259" width="3" customWidth="1"/>
    <col min="260" max="260" width="5.140625" customWidth="1"/>
    <col min="261" max="261" width="0.85546875" customWidth="1"/>
    <col min="262" max="262" width="2.42578125" customWidth="1"/>
    <col min="263" max="263" width="11.140625" customWidth="1"/>
    <col min="264" max="264" width="3.28515625" customWidth="1"/>
    <col min="501" max="501" width="1.28515625" customWidth="1"/>
    <col min="502" max="502" width="8" customWidth="1"/>
    <col min="503" max="503" width="24.140625" customWidth="1"/>
    <col min="504" max="504" width="0" hidden="1" customWidth="1"/>
    <col min="505" max="505" width="4" customWidth="1"/>
    <col min="506" max="506" width="10.140625" customWidth="1"/>
    <col min="507" max="507" width="12.28515625" customWidth="1"/>
    <col min="508" max="508" width="2.5703125" customWidth="1"/>
    <col min="509" max="509" width="33.7109375" customWidth="1"/>
    <col min="510" max="510" width="2.140625" customWidth="1"/>
    <col min="511" max="511" width="0.42578125" customWidth="1"/>
    <col min="512" max="512" width="14" customWidth="1"/>
    <col min="513" max="513" width="5.7109375" customWidth="1"/>
    <col min="514" max="514" width="5.28515625" customWidth="1"/>
    <col min="515" max="515" width="3" customWidth="1"/>
    <col min="516" max="516" width="5.140625" customWidth="1"/>
    <col min="517" max="517" width="0.85546875" customWidth="1"/>
    <col min="518" max="518" width="2.42578125" customWidth="1"/>
    <col min="519" max="519" width="11.140625" customWidth="1"/>
    <col min="520" max="520" width="3.28515625" customWidth="1"/>
    <col min="757" max="757" width="1.28515625" customWidth="1"/>
    <col min="758" max="758" width="8" customWidth="1"/>
    <col min="759" max="759" width="24.140625" customWidth="1"/>
    <col min="760" max="760" width="0" hidden="1" customWidth="1"/>
    <col min="761" max="761" width="4" customWidth="1"/>
    <col min="762" max="762" width="10.140625" customWidth="1"/>
    <col min="763" max="763" width="12.28515625" customWidth="1"/>
    <col min="764" max="764" width="2.5703125" customWidth="1"/>
    <col min="765" max="765" width="33.7109375" customWidth="1"/>
    <col min="766" max="766" width="2.140625" customWidth="1"/>
    <col min="767" max="767" width="0.42578125" customWidth="1"/>
    <col min="768" max="768" width="14" customWidth="1"/>
    <col min="769" max="769" width="5.7109375" customWidth="1"/>
    <col min="770" max="770" width="5.28515625" customWidth="1"/>
    <col min="771" max="771" width="3" customWidth="1"/>
    <col min="772" max="772" width="5.140625" customWidth="1"/>
    <col min="773" max="773" width="0.85546875" customWidth="1"/>
    <col min="774" max="774" width="2.42578125" customWidth="1"/>
    <col min="775" max="775" width="11.140625" customWidth="1"/>
    <col min="776" max="776" width="3.28515625" customWidth="1"/>
    <col min="1013" max="1013" width="1.28515625" customWidth="1"/>
    <col min="1014" max="1014" width="8" customWidth="1"/>
    <col min="1015" max="1015" width="24.140625" customWidth="1"/>
    <col min="1016" max="1016" width="0" hidden="1" customWidth="1"/>
    <col min="1017" max="1017" width="4" customWidth="1"/>
    <col min="1018" max="1018" width="10.140625" customWidth="1"/>
    <col min="1019" max="1019" width="12.28515625" customWidth="1"/>
    <col min="1020" max="1020" width="2.5703125" customWidth="1"/>
    <col min="1021" max="1021" width="33.7109375" customWidth="1"/>
    <col min="1022" max="1022" width="2.140625" customWidth="1"/>
    <col min="1023" max="1023" width="0.42578125" customWidth="1"/>
    <col min="1024" max="1024" width="14" customWidth="1"/>
    <col min="1025" max="1025" width="5.7109375" customWidth="1"/>
    <col min="1026" max="1026" width="5.28515625" customWidth="1"/>
    <col min="1027" max="1027" width="3" customWidth="1"/>
    <col min="1028" max="1028" width="5.140625" customWidth="1"/>
    <col min="1029" max="1029" width="0.85546875" customWidth="1"/>
    <col min="1030" max="1030" width="2.42578125" customWidth="1"/>
    <col min="1031" max="1031" width="11.140625" customWidth="1"/>
    <col min="1032" max="1032" width="3.28515625" customWidth="1"/>
    <col min="1269" max="1269" width="1.28515625" customWidth="1"/>
    <col min="1270" max="1270" width="8" customWidth="1"/>
    <col min="1271" max="1271" width="24.140625" customWidth="1"/>
    <col min="1272" max="1272" width="0" hidden="1" customWidth="1"/>
    <col min="1273" max="1273" width="4" customWidth="1"/>
    <col min="1274" max="1274" width="10.140625" customWidth="1"/>
    <col min="1275" max="1275" width="12.28515625" customWidth="1"/>
    <col min="1276" max="1276" width="2.5703125" customWidth="1"/>
    <col min="1277" max="1277" width="33.7109375" customWidth="1"/>
    <col min="1278" max="1278" width="2.140625" customWidth="1"/>
    <col min="1279" max="1279" width="0.42578125" customWidth="1"/>
    <col min="1280" max="1280" width="14" customWidth="1"/>
    <col min="1281" max="1281" width="5.7109375" customWidth="1"/>
    <col min="1282" max="1282" width="5.28515625" customWidth="1"/>
    <col min="1283" max="1283" width="3" customWidth="1"/>
    <col min="1284" max="1284" width="5.140625" customWidth="1"/>
    <col min="1285" max="1285" width="0.85546875" customWidth="1"/>
    <col min="1286" max="1286" width="2.42578125" customWidth="1"/>
    <col min="1287" max="1287" width="11.140625" customWidth="1"/>
    <col min="1288" max="1288" width="3.28515625" customWidth="1"/>
    <col min="1525" max="1525" width="1.28515625" customWidth="1"/>
    <col min="1526" max="1526" width="8" customWidth="1"/>
    <col min="1527" max="1527" width="24.140625" customWidth="1"/>
    <col min="1528" max="1528" width="0" hidden="1" customWidth="1"/>
    <col min="1529" max="1529" width="4" customWidth="1"/>
    <col min="1530" max="1530" width="10.140625" customWidth="1"/>
    <col min="1531" max="1531" width="12.28515625" customWidth="1"/>
    <col min="1532" max="1532" width="2.5703125" customWidth="1"/>
    <col min="1533" max="1533" width="33.7109375" customWidth="1"/>
    <col min="1534" max="1534" width="2.140625" customWidth="1"/>
    <col min="1535" max="1535" width="0.42578125" customWidth="1"/>
    <col min="1536" max="1536" width="14" customWidth="1"/>
    <col min="1537" max="1537" width="5.7109375" customWidth="1"/>
    <col min="1538" max="1538" width="5.28515625" customWidth="1"/>
    <col min="1539" max="1539" width="3" customWidth="1"/>
    <col min="1540" max="1540" width="5.140625" customWidth="1"/>
    <col min="1541" max="1541" width="0.85546875" customWidth="1"/>
    <col min="1542" max="1542" width="2.42578125" customWidth="1"/>
    <col min="1543" max="1543" width="11.140625" customWidth="1"/>
    <col min="1544" max="1544" width="3.28515625" customWidth="1"/>
    <col min="1781" max="1781" width="1.28515625" customWidth="1"/>
    <col min="1782" max="1782" width="8" customWidth="1"/>
    <col min="1783" max="1783" width="24.140625" customWidth="1"/>
    <col min="1784" max="1784" width="0" hidden="1" customWidth="1"/>
    <col min="1785" max="1785" width="4" customWidth="1"/>
    <col min="1786" max="1786" width="10.140625" customWidth="1"/>
    <col min="1787" max="1787" width="12.28515625" customWidth="1"/>
    <col min="1788" max="1788" width="2.5703125" customWidth="1"/>
    <col min="1789" max="1789" width="33.7109375" customWidth="1"/>
    <col min="1790" max="1790" width="2.140625" customWidth="1"/>
    <col min="1791" max="1791" width="0.42578125" customWidth="1"/>
    <col min="1792" max="1792" width="14" customWidth="1"/>
    <col min="1793" max="1793" width="5.7109375" customWidth="1"/>
    <col min="1794" max="1794" width="5.28515625" customWidth="1"/>
    <col min="1795" max="1795" width="3" customWidth="1"/>
    <col min="1796" max="1796" width="5.140625" customWidth="1"/>
    <col min="1797" max="1797" width="0.85546875" customWidth="1"/>
    <col min="1798" max="1798" width="2.42578125" customWidth="1"/>
    <col min="1799" max="1799" width="11.140625" customWidth="1"/>
    <col min="1800" max="1800" width="3.28515625" customWidth="1"/>
    <col min="2037" max="2037" width="1.28515625" customWidth="1"/>
    <col min="2038" max="2038" width="8" customWidth="1"/>
    <col min="2039" max="2039" width="24.140625" customWidth="1"/>
    <col min="2040" max="2040" width="0" hidden="1" customWidth="1"/>
    <col min="2041" max="2041" width="4" customWidth="1"/>
    <col min="2042" max="2042" width="10.140625" customWidth="1"/>
    <col min="2043" max="2043" width="12.28515625" customWidth="1"/>
    <col min="2044" max="2044" width="2.5703125" customWidth="1"/>
    <col min="2045" max="2045" width="33.7109375" customWidth="1"/>
    <col min="2046" max="2046" width="2.140625" customWidth="1"/>
    <col min="2047" max="2047" width="0.42578125" customWidth="1"/>
    <col min="2048" max="2048" width="14" customWidth="1"/>
    <col min="2049" max="2049" width="5.7109375" customWidth="1"/>
    <col min="2050" max="2050" width="5.28515625" customWidth="1"/>
    <col min="2051" max="2051" width="3" customWidth="1"/>
    <col min="2052" max="2052" width="5.140625" customWidth="1"/>
    <col min="2053" max="2053" width="0.85546875" customWidth="1"/>
    <col min="2054" max="2054" width="2.42578125" customWidth="1"/>
    <col min="2055" max="2055" width="11.140625" customWidth="1"/>
    <col min="2056" max="2056" width="3.28515625" customWidth="1"/>
    <col min="2293" max="2293" width="1.28515625" customWidth="1"/>
    <col min="2294" max="2294" width="8" customWidth="1"/>
    <col min="2295" max="2295" width="24.140625" customWidth="1"/>
    <col min="2296" max="2296" width="0" hidden="1" customWidth="1"/>
    <col min="2297" max="2297" width="4" customWidth="1"/>
    <col min="2298" max="2298" width="10.140625" customWidth="1"/>
    <col min="2299" max="2299" width="12.28515625" customWidth="1"/>
    <col min="2300" max="2300" width="2.5703125" customWidth="1"/>
    <col min="2301" max="2301" width="33.7109375" customWidth="1"/>
    <col min="2302" max="2302" width="2.140625" customWidth="1"/>
    <col min="2303" max="2303" width="0.42578125" customWidth="1"/>
    <col min="2304" max="2304" width="14" customWidth="1"/>
    <col min="2305" max="2305" width="5.7109375" customWidth="1"/>
    <col min="2306" max="2306" width="5.28515625" customWidth="1"/>
    <col min="2307" max="2307" width="3" customWidth="1"/>
    <col min="2308" max="2308" width="5.140625" customWidth="1"/>
    <col min="2309" max="2309" width="0.85546875" customWidth="1"/>
    <col min="2310" max="2310" width="2.42578125" customWidth="1"/>
    <col min="2311" max="2311" width="11.140625" customWidth="1"/>
    <col min="2312" max="2312" width="3.28515625" customWidth="1"/>
    <col min="2549" max="2549" width="1.28515625" customWidth="1"/>
    <col min="2550" max="2550" width="8" customWidth="1"/>
    <col min="2551" max="2551" width="24.140625" customWidth="1"/>
    <col min="2552" max="2552" width="0" hidden="1" customWidth="1"/>
    <col min="2553" max="2553" width="4" customWidth="1"/>
    <col min="2554" max="2554" width="10.140625" customWidth="1"/>
    <col min="2555" max="2555" width="12.28515625" customWidth="1"/>
    <col min="2556" max="2556" width="2.5703125" customWidth="1"/>
    <col min="2557" max="2557" width="33.7109375" customWidth="1"/>
    <col min="2558" max="2558" width="2.140625" customWidth="1"/>
    <col min="2559" max="2559" width="0.42578125" customWidth="1"/>
    <col min="2560" max="2560" width="14" customWidth="1"/>
    <col min="2561" max="2561" width="5.7109375" customWidth="1"/>
    <col min="2562" max="2562" width="5.28515625" customWidth="1"/>
    <col min="2563" max="2563" width="3" customWidth="1"/>
    <col min="2564" max="2564" width="5.140625" customWidth="1"/>
    <col min="2565" max="2565" width="0.85546875" customWidth="1"/>
    <col min="2566" max="2566" width="2.42578125" customWidth="1"/>
    <col min="2567" max="2567" width="11.140625" customWidth="1"/>
    <col min="2568" max="2568" width="3.28515625" customWidth="1"/>
    <col min="2805" max="2805" width="1.28515625" customWidth="1"/>
    <col min="2806" max="2806" width="8" customWidth="1"/>
    <col min="2807" max="2807" width="24.140625" customWidth="1"/>
    <col min="2808" max="2808" width="0" hidden="1" customWidth="1"/>
    <col min="2809" max="2809" width="4" customWidth="1"/>
    <col min="2810" max="2810" width="10.140625" customWidth="1"/>
    <col min="2811" max="2811" width="12.28515625" customWidth="1"/>
    <col min="2812" max="2812" width="2.5703125" customWidth="1"/>
    <col min="2813" max="2813" width="33.7109375" customWidth="1"/>
    <col min="2814" max="2814" width="2.140625" customWidth="1"/>
    <col min="2815" max="2815" width="0.42578125" customWidth="1"/>
    <col min="2816" max="2816" width="14" customWidth="1"/>
    <col min="2817" max="2817" width="5.7109375" customWidth="1"/>
    <col min="2818" max="2818" width="5.28515625" customWidth="1"/>
    <col min="2819" max="2819" width="3" customWidth="1"/>
    <col min="2820" max="2820" width="5.140625" customWidth="1"/>
    <col min="2821" max="2821" width="0.85546875" customWidth="1"/>
    <col min="2822" max="2822" width="2.42578125" customWidth="1"/>
    <col min="2823" max="2823" width="11.140625" customWidth="1"/>
    <col min="2824" max="2824" width="3.28515625" customWidth="1"/>
    <col min="3061" max="3061" width="1.28515625" customWidth="1"/>
    <col min="3062" max="3062" width="8" customWidth="1"/>
    <col min="3063" max="3063" width="24.140625" customWidth="1"/>
    <col min="3064" max="3064" width="0" hidden="1" customWidth="1"/>
    <col min="3065" max="3065" width="4" customWidth="1"/>
    <col min="3066" max="3066" width="10.140625" customWidth="1"/>
    <col min="3067" max="3067" width="12.28515625" customWidth="1"/>
    <col min="3068" max="3068" width="2.5703125" customWidth="1"/>
    <col min="3069" max="3069" width="33.7109375" customWidth="1"/>
    <col min="3070" max="3070" width="2.140625" customWidth="1"/>
    <col min="3071" max="3071" width="0.42578125" customWidth="1"/>
    <col min="3072" max="3072" width="14" customWidth="1"/>
    <col min="3073" max="3073" width="5.7109375" customWidth="1"/>
    <col min="3074" max="3074" width="5.28515625" customWidth="1"/>
    <col min="3075" max="3075" width="3" customWidth="1"/>
    <col min="3076" max="3076" width="5.140625" customWidth="1"/>
    <col min="3077" max="3077" width="0.85546875" customWidth="1"/>
    <col min="3078" max="3078" width="2.42578125" customWidth="1"/>
    <col min="3079" max="3079" width="11.140625" customWidth="1"/>
    <col min="3080" max="3080" width="3.28515625" customWidth="1"/>
    <col min="3317" max="3317" width="1.28515625" customWidth="1"/>
    <col min="3318" max="3318" width="8" customWidth="1"/>
    <col min="3319" max="3319" width="24.140625" customWidth="1"/>
    <col min="3320" max="3320" width="0" hidden="1" customWidth="1"/>
    <col min="3321" max="3321" width="4" customWidth="1"/>
    <col min="3322" max="3322" width="10.140625" customWidth="1"/>
    <col min="3323" max="3323" width="12.28515625" customWidth="1"/>
    <col min="3324" max="3324" width="2.5703125" customWidth="1"/>
    <col min="3325" max="3325" width="33.7109375" customWidth="1"/>
    <col min="3326" max="3326" width="2.140625" customWidth="1"/>
    <col min="3327" max="3327" width="0.42578125" customWidth="1"/>
    <col min="3328" max="3328" width="14" customWidth="1"/>
    <col min="3329" max="3329" width="5.7109375" customWidth="1"/>
    <col min="3330" max="3330" width="5.28515625" customWidth="1"/>
    <col min="3331" max="3331" width="3" customWidth="1"/>
    <col min="3332" max="3332" width="5.140625" customWidth="1"/>
    <col min="3333" max="3333" width="0.85546875" customWidth="1"/>
    <col min="3334" max="3334" width="2.42578125" customWidth="1"/>
    <col min="3335" max="3335" width="11.140625" customWidth="1"/>
    <col min="3336" max="3336" width="3.28515625" customWidth="1"/>
    <col min="3573" max="3573" width="1.28515625" customWidth="1"/>
    <col min="3574" max="3574" width="8" customWidth="1"/>
    <col min="3575" max="3575" width="24.140625" customWidth="1"/>
    <col min="3576" max="3576" width="0" hidden="1" customWidth="1"/>
    <col min="3577" max="3577" width="4" customWidth="1"/>
    <col min="3578" max="3578" width="10.140625" customWidth="1"/>
    <col min="3579" max="3579" width="12.28515625" customWidth="1"/>
    <col min="3580" max="3580" width="2.5703125" customWidth="1"/>
    <col min="3581" max="3581" width="33.7109375" customWidth="1"/>
    <col min="3582" max="3582" width="2.140625" customWidth="1"/>
    <col min="3583" max="3583" width="0.42578125" customWidth="1"/>
    <col min="3584" max="3584" width="14" customWidth="1"/>
    <col min="3585" max="3585" width="5.7109375" customWidth="1"/>
    <col min="3586" max="3586" width="5.28515625" customWidth="1"/>
    <col min="3587" max="3587" width="3" customWidth="1"/>
    <col min="3588" max="3588" width="5.140625" customWidth="1"/>
    <col min="3589" max="3589" width="0.85546875" customWidth="1"/>
    <col min="3590" max="3590" width="2.42578125" customWidth="1"/>
    <col min="3591" max="3591" width="11.140625" customWidth="1"/>
    <col min="3592" max="3592" width="3.28515625" customWidth="1"/>
    <col min="3829" max="3829" width="1.28515625" customWidth="1"/>
    <col min="3830" max="3830" width="8" customWidth="1"/>
    <col min="3831" max="3831" width="24.140625" customWidth="1"/>
    <col min="3832" max="3832" width="0" hidden="1" customWidth="1"/>
    <col min="3833" max="3833" width="4" customWidth="1"/>
    <col min="3834" max="3834" width="10.140625" customWidth="1"/>
    <col min="3835" max="3835" width="12.28515625" customWidth="1"/>
    <col min="3836" max="3836" width="2.5703125" customWidth="1"/>
    <col min="3837" max="3837" width="33.7109375" customWidth="1"/>
    <col min="3838" max="3838" width="2.140625" customWidth="1"/>
    <col min="3839" max="3839" width="0.42578125" customWidth="1"/>
    <col min="3840" max="3840" width="14" customWidth="1"/>
    <col min="3841" max="3841" width="5.7109375" customWidth="1"/>
    <col min="3842" max="3842" width="5.28515625" customWidth="1"/>
    <col min="3843" max="3843" width="3" customWidth="1"/>
    <col min="3844" max="3844" width="5.140625" customWidth="1"/>
    <col min="3845" max="3845" width="0.85546875" customWidth="1"/>
    <col min="3846" max="3846" width="2.42578125" customWidth="1"/>
    <col min="3847" max="3847" width="11.140625" customWidth="1"/>
    <col min="3848" max="3848" width="3.28515625" customWidth="1"/>
    <col min="4085" max="4085" width="1.28515625" customWidth="1"/>
    <col min="4086" max="4086" width="8" customWidth="1"/>
    <col min="4087" max="4087" width="24.140625" customWidth="1"/>
    <col min="4088" max="4088" width="0" hidden="1" customWidth="1"/>
    <col min="4089" max="4089" width="4" customWidth="1"/>
    <col min="4090" max="4090" width="10.140625" customWidth="1"/>
    <col min="4091" max="4091" width="12.28515625" customWidth="1"/>
    <col min="4092" max="4092" width="2.5703125" customWidth="1"/>
    <col min="4093" max="4093" width="33.7109375" customWidth="1"/>
    <col min="4094" max="4094" width="2.140625" customWidth="1"/>
    <col min="4095" max="4095" width="0.42578125" customWidth="1"/>
    <col min="4096" max="4096" width="14" customWidth="1"/>
    <col min="4097" max="4097" width="5.7109375" customWidth="1"/>
    <col min="4098" max="4098" width="5.28515625" customWidth="1"/>
    <col min="4099" max="4099" width="3" customWidth="1"/>
    <col min="4100" max="4100" width="5.140625" customWidth="1"/>
    <col min="4101" max="4101" width="0.85546875" customWidth="1"/>
    <col min="4102" max="4102" width="2.42578125" customWidth="1"/>
    <col min="4103" max="4103" width="11.140625" customWidth="1"/>
    <col min="4104" max="4104" width="3.28515625" customWidth="1"/>
    <col min="4341" max="4341" width="1.28515625" customWidth="1"/>
    <col min="4342" max="4342" width="8" customWidth="1"/>
    <col min="4343" max="4343" width="24.140625" customWidth="1"/>
    <col min="4344" max="4344" width="0" hidden="1" customWidth="1"/>
    <col min="4345" max="4345" width="4" customWidth="1"/>
    <col min="4346" max="4346" width="10.140625" customWidth="1"/>
    <col min="4347" max="4347" width="12.28515625" customWidth="1"/>
    <col min="4348" max="4348" width="2.5703125" customWidth="1"/>
    <col min="4349" max="4349" width="33.7109375" customWidth="1"/>
    <col min="4350" max="4350" width="2.140625" customWidth="1"/>
    <col min="4351" max="4351" width="0.42578125" customWidth="1"/>
    <col min="4352" max="4352" width="14" customWidth="1"/>
    <col min="4353" max="4353" width="5.7109375" customWidth="1"/>
    <col min="4354" max="4354" width="5.28515625" customWidth="1"/>
    <col min="4355" max="4355" width="3" customWidth="1"/>
    <col min="4356" max="4356" width="5.140625" customWidth="1"/>
    <col min="4357" max="4357" width="0.85546875" customWidth="1"/>
    <col min="4358" max="4358" width="2.42578125" customWidth="1"/>
    <col min="4359" max="4359" width="11.140625" customWidth="1"/>
    <col min="4360" max="4360" width="3.28515625" customWidth="1"/>
    <col min="4597" max="4597" width="1.28515625" customWidth="1"/>
    <col min="4598" max="4598" width="8" customWidth="1"/>
    <col min="4599" max="4599" width="24.140625" customWidth="1"/>
    <col min="4600" max="4600" width="0" hidden="1" customWidth="1"/>
    <col min="4601" max="4601" width="4" customWidth="1"/>
    <col min="4602" max="4602" width="10.140625" customWidth="1"/>
    <col min="4603" max="4603" width="12.28515625" customWidth="1"/>
    <col min="4604" max="4604" width="2.5703125" customWidth="1"/>
    <col min="4605" max="4605" width="33.7109375" customWidth="1"/>
    <col min="4606" max="4606" width="2.140625" customWidth="1"/>
    <col min="4607" max="4607" width="0.42578125" customWidth="1"/>
    <col min="4608" max="4608" width="14" customWidth="1"/>
    <col min="4609" max="4609" width="5.7109375" customWidth="1"/>
    <col min="4610" max="4610" width="5.28515625" customWidth="1"/>
    <col min="4611" max="4611" width="3" customWidth="1"/>
    <col min="4612" max="4612" width="5.140625" customWidth="1"/>
    <col min="4613" max="4613" width="0.85546875" customWidth="1"/>
    <col min="4614" max="4614" width="2.42578125" customWidth="1"/>
    <col min="4615" max="4615" width="11.140625" customWidth="1"/>
    <col min="4616" max="4616" width="3.28515625" customWidth="1"/>
    <col min="4853" max="4853" width="1.28515625" customWidth="1"/>
    <col min="4854" max="4854" width="8" customWidth="1"/>
    <col min="4855" max="4855" width="24.140625" customWidth="1"/>
    <col min="4856" max="4856" width="0" hidden="1" customWidth="1"/>
    <col min="4857" max="4857" width="4" customWidth="1"/>
    <col min="4858" max="4858" width="10.140625" customWidth="1"/>
    <col min="4859" max="4859" width="12.28515625" customWidth="1"/>
    <col min="4860" max="4860" width="2.5703125" customWidth="1"/>
    <col min="4861" max="4861" width="33.7109375" customWidth="1"/>
    <col min="4862" max="4862" width="2.140625" customWidth="1"/>
    <col min="4863" max="4863" width="0.42578125" customWidth="1"/>
    <col min="4864" max="4864" width="14" customWidth="1"/>
    <col min="4865" max="4865" width="5.7109375" customWidth="1"/>
    <col min="4866" max="4866" width="5.28515625" customWidth="1"/>
    <col min="4867" max="4867" width="3" customWidth="1"/>
    <col min="4868" max="4868" width="5.140625" customWidth="1"/>
    <col min="4869" max="4869" width="0.85546875" customWidth="1"/>
    <col min="4870" max="4870" width="2.42578125" customWidth="1"/>
    <col min="4871" max="4871" width="11.140625" customWidth="1"/>
    <col min="4872" max="4872" width="3.28515625" customWidth="1"/>
    <col min="5109" max="5109" width="1.28515625" customWidth="1"/>
    <col min="5110" max="5110" width="8" customWidth="1"/>
    <col min="5111" max="5111" width="24.140625" customWidth="1"/>
    <col min="5112" max="5112" width="0" hidden="1" customWidth="1"/>
    <col min="5113" max="5113" width="4" customWidth="1"/>
    <col min="5114" max="5114" width="10.140625" customWidth="1"/>
    <col min="5115" max="5115" width="12.28515625" customWidth="1"/>
    <col min="5116" max="5116" width="2.5703125" customWidth="1"/>
    <col min="5117" max="5117" width="33.7109375" customWidth="1"/>
    <col min="5118" max="5118" width="2.140625" customWidth="1"/>
    <col min="5119" max="5119" width="0.42578125" customWidth="1"/>
    <col min="5120" max="5120" width="14" customWidth="1"/>
    <col min="5121" max="5121" width="5.7109375" customWidth="1"/>
    <col min="5122" max="5122" width="5.28515625" customWidth="1"/>
    <col min="5123" max="5123" width="3" customWidth="1"/>
    <col min="5124" max="5124" width="5.140625" customWidth="1"/>
    <col min="5125" max="5125" width="0.85546875" customWidth="1"/>
    <col min="5126" max="5126" width="2.42578125" customWidth="1"/>
    <col min="5127" max="5127" width="11.140625" customWidth="1"/>
    <col min="5128" max="5128" width="3.28515625" customWidth="1"/>
    <col min="5365" max="5365" width="1.28515625" customWidth="1"/>
    <col min="5366" max="5366" width="8" customWidth="1"/>
    <col min="5367" max="5367" width="24.140625" customWidth="1"/>
    <col min="5368" max="5368" width="0" hidden="1" customWidth="1"/>
    <col min="5369" max="5369" width="4" customWidth="1"/>
    <col min="5370" max="5370" width="10.140625" customWidth="1"/>
    <col min="5371" max="5371" width="12.28515625" customWidth="1"/>
    <col min="5372" max="5372" width="2.5703125" customWidth="1"/>
    <col min="5373" max="5373" width="33.7109375" customWidth="1"/>
    <col min="5374" max="5374" width="2.140625" customWidth="1"/>
    <col min="5375" max="5375" width="0.42578125" customWidth="1"/>
    <col min="5376" max="5376" width="14" customWidth="1"/>
    <col min="5377" max="5377" width="5.7109375" customWidth="1"/>
    <col min="5378" max="5378" width="5.28515625" customWidth="1"/>
    <col min="5379" max="5379" width="3" customWidth="1"/>
    <col min="5380" max="5380" width="5.140625" customWidth="1"/>
    <col min="5381" max="5381" width="0.85546875" customWidth="1"/>
    <col min="5382" max="5382" width="2.42578125" customWidth="1"/>
    <col min="5383" max="5383" width="11.140625" customWidth="1"/>
    <col min="5384" max="5384" width="3.28515625" customWidth="1"/>
    <col min="5621" max="5621" width="1.28515625" customWidth="1"/>
    <col min="5622" max="5622" width="8" customWidth="1"/>
    <col min="5623" max="5623" width="24.140625" customWidth="1"/>
    <col min="5624" max="5624" width="0" hidden="1" customWidth="1"/>
    <col min="5625" max="5625" width="4" customWidth="1"/>
    <col min="5626" max="5626" width="10.140625" customWidth="1"/>
    <col min="5627" max="5627" width="12.28515625" customWidth="1"/>
    <col min="5628" max="5628" width="2.5703125" customWidth="1"/>
    <col min="5629" max="5629" width="33.7109375" customWidth="1"/>
    <col min="5630" max="5630" width="2.140625" customWidth="1"/>
    <col min="5631" max="5631" width="0.42578125" customWidth="1"/>
    <col min="5632" max="5632" width="14" customWidth="1"/>
    <col min="5633" max="5633" width="5.7109375" customWidth="1"/>
    <col min="5634" max="5634" width="5.28515625" customWidth="1"/>
    <col min="5635" max="5635" width="3" customWidth="1"/>
    <col min="5636" max="5636" width="5.140625" customWidth="1"/>
    <col min="5637" max="5637" width="0.85546875" customWidth="1"/>
    <col min="5638" max="5638" width="2.42578125" customWidth="1"/>
    <col min="5639" max="5639" width="11.140625" customWidth="1"/>
    <col min="5640" max="5640" width="3.28515625" customWidth="1"/>
    <col min="5877" max="5877" width="1.28515625" customWidth="1"/>
    <col min="5878" max="5878" width="8" customWidth="1"/>
    <col min="5879" max="5879" width="24.140625" customWidth="1"/>
    <col min="5880" max="5880" width="0" hidden="1" customWidth="1"/>
    <col min="5881" max="5881" width="4" customWidth="1"/>
    <col min="5882" max="5882" width="10.140625" customWidth="1"/>
    <col min="5883" max="5883" width="12.28515625" customWidth="1"/>
    <col min="5884" max="5884" width="2.5703125" customWidth="1"/>
    <col min="5885" max="5885" width="33.7109375" customWidth="1"/>
    <col min="5886" max="5886" width="2.140625" customWidth="1"/>
    <col min="5887" max="5887" width="0.42578125" customWidth="1"/>
    <col min="5888" max="5888" width="14" customWidth="1"/>
    <col min="5889" max="5889" width="5.7109375" customWidth="1"/>
    <col min="5890" max="5890" width="5.28515625" customWidth="1"/>
    <col min="5891" max="5891" width="3" customWidth="1"/>
    <col min="5892" max="5892" width="5.140625" customWidth="1"/>
    <col min="5893" max="5893" width="0.85546875" customWidth="1"/>
    <col min="5894" max="5894" width="2.42578125" customWidth="1"/>
    <col min="5895" max="5895" width="11.140625" customWidth="1"/>
    <col min="5896" max="5896" width="3.28515625" customWidth="1"/>
    <col min="6133" max="6133" width="1.28515625" customWidth="1"/>
    <col min="6134" max="6134" width="8" customWidth="1"/>
    <col min="6135" max="6135" width="24.140625" customWidth="1"/>
    <col min="6136" max="6136" width="0" hidden="1" customWidth="1"/>
    <col min="6137" max="6137" width="4" customWidth="1"/>
    <col min="6138" max="6138" width="10.140625" customWidth="1"/>
    <col min="6139" max="6139" width="12.28515625" customWidth="1"/>
    <col min="6140" max="6140" width="2.5703125" customWidth="1"/>
    <col min="6141" max="6141" width="33.7109375" customWidth="1"/>
    <col min="6142" max="6142" width="2.140625" customWidth="1"/>
    <col min="6143" max="6143" width="0.42578125" customWidth="1"/>
    <col min="6144" max="6144" width="14" customWidth="1"/>
    <col min="6145" max="6145" width="5.7109375" customWidth="1"/>
    <col min="6146" max="6146" width="5.28515625" customWidth="1"/>
    <col min="6147" max="6147" width="3" customWidth="1"/>
    <col min="6148" max="6148" width="5.140625" customWidth="1"/>
    <col min="6149" max="6149" width="0.85546875" customWidth="1"/>
    <col min="6150" max="6150" width="2.42578125" customWidth="1"/>
    <col min="6151" max="6151" width="11.140625" customWidth="1"/>
    <col min="6152" max="6152" width="3.28515625" customWidth="1"/>
    <col min="6389" max="6389" width="1.28515625" customWidth="1"/>
    <col min="6390" max="6390" width="8" customWidth="1"/>
    <col min="6391" max="6391" width="24.140625" customWidth="1"/>
    <col min="6392" max="6392" width="0" hidden="1" customWidth="1"/>
    <col min="6393" max="6393" width="4" customWidth="1"/>
    <col min="6394" max="6394" width="10.140625" customWidth="1"/>
    <col min="6395" max="6395" width="12.28515625" customWidth="1"/>
    <col min="6396" max="6396" width="2.5703125" customWidth="1"/>
    <col min="6397" max="6397" width="33.7109375" customWidth="1"/>
    <col min="6398" max="6398" width="2.140625" customWidth="1"/>
    <col min="6399" max="6399" width="0.42578125" customWidth="1"/>
    <col min="6400" max="6400" width="14" customWidth="1"/>
    <col min="6401" max="6401" width="5.7109375" customWidth="1"/>
    <col min="6402" max="6402" width="5.28515625" customWidth="1"/>
    <col min="6403" max="6403" width="3" customWidth="1"/>
    <col min="6404" max="6404" width="5.140625" customWidth="1"/>
    <col min="6405" max="6405" width="0.85546875" customWidth="1"/>
    <col min="6406" max="6406" width="2.42578125" customWidth="1"/>
    <col min="6407" max="6407" width="11.140625" customWidth="1"/>
    <col min="6408" max="6408" width="3.28515625" customWidth="1"/>
    <col min="6645" max="6645" width="1.28515625" customWidth="1"/>
    <col min="6646" max="6646" width="8" customWidth="1"/>
    <col min="6647" max="6647" width="24.140625" customWidth="1"/>
    <col min="6648" max="6648" width="0" hidden="1" customWidth="1"/>
    <col min="6649" max="6649" width="4" customWidth="1"/>
    <col min="6650" max="6650" width="10.140625" customWidth="1"/>
    <col min="6651" max="6651" width="12.28515625" customWidth="1"/>
    <col min="6652" max="6652" width="2.5703125" customWidth="1"/>
    <col min="6653" max="6653" width="33.7109375" customWidth="1"/>
    <col min="6654" max="6654" width="2.140625" customWidth="1"/>
    <col min="6655" max="6655" width="0.42578125" customWidth="1"/>
    <col min="6656" max="6656" width="14" customWidth="1"/>
    <col min="6657" max="6657" width="5.7109375" customWidth="1"/>
    <col min="6658" max="6658" width="5.28515625" customWidth="1"/>
    <col min="6659" max="6659" width="3" customWidth="1"/>
    <col min="6660" max="6660" width="5.140625" customWidth="1"/>
    <col min="6661" max="6661" width="0.85546875" customWidth="1"/>
    <col min="6662" max="6662" width="2.42578125" customWidth="1"/>
    <col min="6663" max="6663" width="11.140625" customWidth="1"/>
    <col min="6664" max="6664" width="3.28515625" customWidth="1"/>
    <col min="6901" max="6901" width="1.28515625" customWidth="1"/>
    <col min="6902" max="6902" width="8" customWidth="1"/>
    <col min="6903" max="6903" width="24.140625" customWidth="1"/>
    <col min="6904" max="6904" width="0" hidden="1" customWidth="1"/>
    <col min="6905" max="6905" width="4" customWidth="1"/>
    <col min="6906" max="6906" width="10.140625" customWidth="1"/>
    <col min="6907" max="6907" width="12.28515625" customWidth="1"/>
    <col min="6908" max="6908" width="2.5703125" customWidth="1"/>
    <col min="6909" max="6909" width="33.7109375" customWidth="1"/>
    <col min="6910" max="6910" width="2.140625" customWidth="1"/>
    <col min="6911" max="6911" width="0.42578125" customWidth="1"/>
    <col min="6912" max="6912" width="14" customWidth="1"/>
    <col min="6913" max="6913" width="5.7109375" customWidth="1"/>
    <col min="6914" max="6914" width="5.28515625" customWidth="1"/>
    <col min="6915" max="6915" width="3" customWidth="1"/>
    <col min="6916" max="6916" width="5.140625" customWidth="1"/>
    <col min="6917" max="6917" width="0.85546875" customWidth="1"/>
    <col min="6918" max="6918" width="2.42578125" customWidth="1"/>
    <col min="6919" max="6919" width="11.140625" customWidth="1"/>
    <col min="6920" max="6920" width="3.28515625" customWidth="1"/>
    <col min="7157" max="7157" width="1.28515625" customWidth="1"/>
    <col min="7158" max="7158" width="8" customWidth="1"/>
    <col min="7159" max="7159" width="24.140625" customWidth="1"/>
    <col min="7160" max="7160" width="0" hidden="1" customWidth="1"/>
    <col min="7161" max="7161" width="4" customWidth="1"/>
    <col min="7162" max="7162" width="10.140625" customWidth="1"/>
    <col min="7163" max="7163" width="12.28515625" customWidth="1"/>
    <col min="7164" max="7164" width="2.5703125" customWidth="1"/>
    <col min="7165" max="7165" width="33.7109375" customWidth="1"/>
    <col min="7166" max="7166" width="2.140625" customWidth="1"/>
    <col min="7167" max="7167" width="0.42578125" customWidth="1"/>
    <col min="7168" max="7168" width="14" customWidth="1"/>
    <col min="7169" max="7169" width="5.7109375" customWidth="1"/>
    <col min="7170" max="7170" width="5.28515625" customWidth="1"/>
    <col min="7171" max="7171" width="3" customWidth="1"/>
    <col min="7172" max="7172" width="5.140625" customWidth="1"/>
    <col min="7173" max="7173" width="0.85546875" customWidth="1"/>
    <col min="7174" max="7174" width="2.42578125" customWidth="1"/>
    <col min="7175" max="7175" width="11.140625" customWidth="1"/>
    <col min="7176" max="7176" width="3.28515625" customWidth="1"/>
    <col min="7413" max="7413" width="1.28515625" customWidth="1"/>
    <col min="7414" max="7414" width="8" customWidth="1"/>
    <col min="7415" max="7415" width="24.140625" customWidth="1"/>
    <col min="7416" max="7416" width="0" hidden="1" customWidth="1"/>
    <col min="7417" max="7417" width="4" customWidth="1"/>
    <col min="7418" max="7418" width="10.140625" customWidth="1"/>
    <col min="7419" max="7419" width="12.28515625" customWidth="1"/>
    <col min="7420" max="7420" width="2.5703125" customWidth="1"/>
    <col min="7421" max="7421" width="33.7109375" customWidth="1"/>
    <col min="7422" max="7422" width="2.140625" customWidth="1"/>
    <col min="7423" max="7423" width="0.42578125" customWidth="1"/>
    <col min="7424" max="7424" width="14" customWidth="1"/>
    <col min="7425" max="7425" width="5.7109375" customWidth="1"/>
    <col min="7426" max="7426" width="5.28515625" customWidth="1"/>
    <col min="7427" max="7427" width="3" customWidth="1"/>
    <col min="7428" max="7428" width="5.140625" customWidth="1"/>
    <col min="7429" max="7429" width="0.85546875" customWidth="1"/>
    <col min="7430" max="7430" width="2.42578125" customWidth="1"/>
    <col min="7431" max="7431" width="11.140625" customWidth="1"/>
    <col min="7432" max="7432" width="3.28515625" customWidth="1"/>
    <col min="7669" max="7669" width="1.28515625" customWidth="1"/>
    <col min="7670" max="7670" width="8" customWidth="1"/>
    <col min="7671" max="7671" width="24.140625" customWidth="1"/>
    <col min="7672" max="7672" width="0" hidden="1" customWidth="1"/>
    <col min="7673" max="7673" width="4" customWidth="1"/>
    <col min="7674" max="7674" width="10.140625" customWidth="1"/>
    <col min="7675" max="7675" width="12.28515625" customWidth="1"/>
    <col min="7676" max="7676" width="2.5703125" customWidth="1"/>
    <col min="7677" max="7677" width="33.7109375" customWidth="1"/>
    <col min="7678" max="7678" width="2.140625" customWidth="1"/>
    <col min="7679" max="7679" width="0.42578125" customWidth="1"/>
    <col min="7680" max="7680" width="14" customWidth="1"/>
    <col min="7681" max="7681" width="5.7109375" customWidth="1"/>
    <col min="7682" max="7682" width="5.28515625" customWidth="1"/>
    <col min="7683" max="7683" width="3" customWidth="1"/>
    <col min="7684" max="7684" width="5.140625" customWidth="1"/>
    <col min="7685" max="7685" width="0.85546875" customWidth="1"/>
    <col min="7686" max="7686" width="2.42578125" customWidth="1"/>
    <col min="7687" max="7687" width="11.140625" customWidth="1"/>
    <col min="7688" max="7688" width="3.28515625" customWidth="1"/>
    <col min="7925" max="7925" width="1.28515625" customWidth="1"/>
    <col min="7926" max="7926" width="8" customWidth="1"/>
    <col min="7927" max="7927" width="24.140625" customWidth="1"/>
    <col min="7928" max="7928" width="0" hidden="1" customWidth="1"/>
    <col min="7929" max="7929" width="4" customWidth="1"/>
    <col min="7930" max="7930" width="10.140625" customWidth="1"/>
    <col min="7931" max="7931" width="12.28515625" customWidth="1"/>
    <col min="7932" max="7932" width="2.5703125" customWidth="1"/>
    <col min="7933" max="7933" width="33.7109375" customWidth="1"/>
    <col min="7934" max="7934" width="2.140625" customWidth="1"/>
    <col min="7935" max="7935" width="0.42578125" customWidth="1"/>
    <col min="7936" max="7936" width="14" customWidth="1"/>
    <col min="7937" max="7937" width="5.7109375" customWidth="1"/>
    <col min="7938" max="7938" width="5.28515625" customWidth="1"/>
    <col min="7939" max="7939" width="3" customWidth="1"/>
    <col min="7940" max="7940" width="5.140625" customWidth="1"/>
    <col min="7941" max="7941" width="0.85546875" customWidth="1"/>
    <col min="7942" max="7942" width="2.42578125" customWidth="1"/>
    <col min="7943" max="7943" width="11.140625" customWidth="1"/>
    <col min="7944" max="7944" width="3.28515625" customWidth="1"/>
    <col min="8181" max="8181" width="1.28515625" customWidth="1"/>
    <col min="8182" max="8182" width="8" customWidth="1"/>
    <col min="8183" max="8183" width="24.140625" customWidth="1"/>
    <col min="8184" max="8184" width="0" hidden="1" customWidth="1"/>
    <col min="8185" max="8185" width="4" customWidth="1"/>
    <col min="8186" max="8186" width="10.140625" customWidth="1"/>
    <col min="8187" max="8187" width="12.28515625" customWidth="1"/>
    <col min="8188" max="8188" width="2.5703125" customWidth="1"/>
    <col min="8189" max="8189" width="33.7109375" customWidth="1"/>
    <col min="8190" max="8190" width="2.140625" customWidth="1"/>
    <col min="8191" max="8191" width="0.42578125" customWidth="1"/>
    <col min="8192" max="8192" width="14" customWidth="1"/>
    <col min="8193" max="8193" width="5.7109375" customWidth="1"/>
    <col min="8194" max="8194" width="5.28515625" customWidth="1"/>
    <col min="8195" max="8195" width="3" customWidth="1"/>
    <col min="8196" max="8196" width="5.140625" customWidth="1"/>
    <col min="8197" max="8197" width="0.85546875" customWidth="1"/>
    <col min="8198" max="8198" width="2.42578125" customWidth="1"/>
    <col min="8199" max="8199" width="11.140625" customWidth="1"/>
    <col min="8200" max="8200" width="3.28515625" customWidth="1"/>
    <col min="8437" max="8437" width="1.28515625" customWidth="1"/>
    <col min="8438" max="8438" width="8" customWidth="1"/>
    <col min="8439" max="8439" width="24.140625" customWidth="1"/>
    <col min="8440" max="8440" width="0" hidden="1" customWidth="1"/>
    <col min="8441" max="8441" width="4" customWidth="1"/>
    <col min="8442" max="8442" width="10.140625" customWidth="1"/>
    <col min="8443" max="8443" width="12.28515625" customWidth="1"/>
    <col min="8444" max="8444" width="2.5703125" customWidth="1"/>
    <col min="8445" max="8445" width="33.7109375" customWidth="1"/>
    <col min="8446" max="8446" width="2.140625" customWidth="1"/>
    <col min="8447" max="8447" width="0.42578125" customWidth="1"/>
    <col min="8448" max="8448" width="14" customWidth="1"/>
    <col min="8449" max="8449" width="5.7109375" customWidth="1"/>
    <col min="8450" max="8450" width="5.28515625" customWidth="1"/>
    <col min="8451" max="8451" width="3" customWidth="1"/>
    <col min="8452" max="8452" width="5.140625" customWidth="1"/>
    <col min="8453" max="8453" width="0.85546875" customWidth="1"/>
    <col min="8454" max="8454" width="2.42578125" customWidth="1"/>
    <col min="8455" max="8455" width="11.140625" customWidth="1"/>
    <col min="8456" max="8456" width="3.28515625" customWidth="1"/>
    <col min="8693" max="8693" width="1.28515625" customWidth="1"/>
    <col min="8694" max="8694" width="8" customWidth="1"/>
    <col min="8695" max="8695" width="24.140625" customWidth="1"/>
    <col min="8696" max="8696" width="0" hidden="1" customWidth="1"/>
    <col min="8697" max="8697" width="4" customWidth="1"/>
    <col min="8698" max="8698" width="10.140625" customWidth="1"/>
    <col min="8699" max="8699" width="12.28515625" customWidth="1"/>
    <col min="8700" max="8700" width="2.5703125" customWidth="1"/>
    <col min="8701" max="8701" width="33.7109375" customWidth="1"/>
    <col min="8702" max="8702" width="2.140625" customWidth="1"/>
    <col min="8703" max="8703" width="0.42578125" customWidth="1"/>
    <col min="8704" max="8704" width="14" customWidth="1"/>
    <col min="8705" max="8705" width="5.7109375" customWidth="1"/>
    <col min="8706" max="8706" width="5.28515625" customWidth="1"/>
    <col min="8707" max="8707" width="3" customWidth="1"/>
    <col min="8708" max="8708" width="5.140625" customWidth="1"/>
    <col min="8709" max="8709" width="0.85546875" customWidth="1"/>
    <col min="8710" max="8710" width="2.42578125" customWidth="1"/>
    <col min="8711" max="8711" width="11.140625" customWidth="1"/>
    <col min="8712" max="8712" width="3.28515625" customWidth="1"/>
    <col min="8949" max="8949" width="1.28515625" customWidth="1"/>
    <col min="8950" max="8950" width="8" customWidth="1"/>
    <col min="8951" max="8951" width="24.140625" customWidth="1"/>
    <col min="8952" max="8952" width="0" hidden="1" customWidth="1"/>
    <col min="8953" max="8953" width="4" customWidth="1"/>
    <col min="8954" max="8954" width="10.140625" customWidth="1"/>
    <col min="8955" max="8955" width="12.28515625" customWidth="1"/>
    <col min="8956" max="8956" width="2.5703125" customWidth="1"/>
    <col min="8957" max="8957" width="33.7109375" customWidth="1"/>
    <col min="8958" max="8958" width="2.140625" customWidth="1"/>
    <col min="8959" max="8959" width="0.42578125" customWidth="1"/>
    <col min="8960" max="8960" width="14" customWidth="1"/>
    <col min="8961" max="8961" width="5.7109375" customWidth="1"/>
    <col min="8962" max="8962" width="5.28515625" customWidth="1"/>
    <col min="8963" max="8963" width="3" customWidth="1"/>
    <col min="8964" max="8964" width="5.140625" customWidth="1"/>
    <col min="8965" max="8965" width="0.85546875" customWidth="1"/>
    <col min="8966" max="8966" width="2.42578125" customWidth="1"/>
    <col min="8967" max="8967" width="11.140625" customWidth="1"/>
    <col min="8968" max="8968" width="3.28515625" customWidth="1"/>
    <col min="9205" max="9205" width="1.28515625" customWidth="1"/>
    <col min="9206" max="9206" width="8" customWidth="1"/>
    <col min="9207" max="9207" width="24.140625" customWidth="1"/>
    <col min="9208" max="9208" width="0" hidden="1" customWidth="1"/>
    <col min="9209" max="9209" width="4" customWidth="1"/>
    <col min="9210" max="9210" width="10.140625" customWidth="1"/>
    <col min="9211" max="9211" width="12.28515625" customWidth="1"/>
    <col min="9212" max="9212" width="2.5703125" customWidth="1"/>
    <col min="9213" max="9213" width="33.7109375" customWidth="1"/>
    <col min="9214" max="9214" width="2.140625" customWidth="1"/>
    <col min="9215" max="9215" width="0.42578125" customWidth="1"/>
    <col min="9216" max="9216" width="14" customWidth="1"/>
    <col min="9217" max="9217" width="5.7109375" customWidth="1"/>
    <col min="9218" max="9218" width="5.28515625" customWidth="1"/>
    <col min="9219" max="9219" width="3" customWidth="1"/>
    <col min="9220" max="9220" width="5.140625" customWidth="1"/>
    <col min="9221" max="9221" width="0.85546875" customWidth="1"/>
    <col min="9222" max="9222" width="2.42578125" customWidth="1"/>
    <col min="9223" max="9223" width="11.140625" customWidth="1"/>
    <col min="9224" max="9224" width="3.28515625" customWidth="1"/>
    <col min="9461" max="9461" width="1.28515625" customWidth="1"/>
    <col min="9462" max="9462" width="8" customWidth="1"/>
    <col min="9463" max="9463" width="24.140625" customWidth="1"/>
    <col min="9464" max="9464" width="0" hidden="1" customWidth="1"/>
    <col min="9465" max="9465" width="4" customWidth="1"/>
    <col min="9466" max="9466" width="10.140625" customWidth="1"/>
    <col min="9467" max="9467" width="12.28515625" customWidth="1"/>
    <col min="9468" max="9468" width="2.5703125" customWidth="1"/>
    <col min="9469" max="9469" width="33.7109375" customWidth="1"/>
    <col min="9470" max="9470" width="2.140625" customWidth="1"/>
    <col min="9471" max="9471" width="0.42578125" customWidth="1"/>
    <col min="9472" max="9472" width="14" customWidth="1"/>
    <col min="9473" max="9473" width="5.7109375" customWidth="1"/>
    <col min="9474" max="9474" width="5.28515625" customWidth="1"/>
    <col min="9475" max="9475" width="3" customWidth="1"/>
    <col min="9476" max="9476" width="5.140625" customWidth="1"/>
    <col min="9477" max="9477" width="0.85546875" customWidth="1"/>
    <col min="9478" max="9478" width="2.42578125" customWidth="1"/>
    <col min="9479" max="9479" width="11.140625" customWidth="1"/>
    <col min="9480" max="9480" width="3.28515625" customWidth="1"/>
    <col min="9717" max="9717" width="1.28515625" customWidth="1"/>
    <col min="9718" max="9718" width="8" customWidth="1"/>
    <col min="9719" max="9719" width="24.140625" customWidth="1"/>
    <col min="9720" max="9720" width="0" hidden="1" customWidth="1"/>
    <col min="9721" max="9721" width="4" customWidth="1"/>
    <col min="9722" max="9722" width="10.140625" customWidth="1"/>
    <col min="9723" max="9723" width="12.28515625" customWidth="1"/>
    <col min="9724" max="9724" width="2.5703125" customWidth="1"/>
    <col min="9725" max="9725" width="33.7109375" customWidth="1"/>
    <col min="9726" max="9726" width="2.140625" customWidth="1"/>
    <col min="9727" max="9727" width="0.42578125" customWidth="1"/>
    <col min="9728" max="9728" width="14" customWidth="1"/>
    <col min="9729" max="9729" width="5.7109375" customWidth="1"/>
    <col min="9730" max="9730" width="5.28515625" customWidth="1"/>
    <col min="9731" max="9731" width="3" customWidth="1"/>
    <col min="9732" max="9732" width="5.140625" customWidth="1"/>
    <col min="9733" max="9733" width="0.85546875" customWidth="1"/>
    <col min="9734" max="9734" width="2.42578125" customWidth="1"/>
    <col min="9735" max="9735" width="11.140625" customWidth="1"/>
    <col min="9736" max="9736" width="3.28515625" customWidth="1"/>
    <col min="9973" max="9973" width="1.28515625" customWidth="1"/>
    <col min="9974" max="9974" width="8" customWidth="1"/>
    <col min="9975" max="9975" width="24.140625" customWidth="1"/>
    <col min="9976" max="9976" width="0" hidden="1" customWidth="1"/>
    <col min="9977" max="9977" width="4" customWidth="1"/>
    <col min="9978" max="9978" width="10.140625" customWidth="1"/>
    <col min="9979" max="9979" width="12.28515625" customWidth="1"/>
    <col min="9980" max="9980" width="2.5703125" customWidth="1"/>
    <col min="9981" max="9981" width="33.7109375" customWidth="1"/>
    <col min="9982" max="9982" width="2.140625" customWidth="1"/>
    <col min="9983" max="9983" width="0.42578125" customWidth="1"/>
    <col min="9984" max="9984" width="14" customWidth="1"/>
    <col min="9985" max="9985" width="5.7109375" customWidth="1"/>
    <col min="9986" max="9986" width="5.28515625" customWidth="1"/>
    <col min="9987" max="9987" width="3" customWidth="1"/>
    <col min="9988" max="9988" width="5.140625" customWidth="1"/>
    <col min="9989" max="9989" width="0.85546875" customWidth="1"/>
    <col min="9990" max="9990" width="2.42578125" customWidth="1"/>
    <col min="9991" max="9991" width="11.140625" customWidth="1"/>
    <col min="9992" max="9992" width="3.28515625" customWidth="1"/>
    <col min="10229" max="10229" width="1.28515625" customWidth="1"/>
    <col min="10230" max="10230" width="8" customWidth="1"/>
    <col min="10231" max="10231" width="24.140625" customWidth="1"/>
    <col min="10232" max="10232" width="0" hidden="1" customWidth="1"/>
    <col min="10233" max="10233" width="4" customWidth="1"/>
    <col min="10234" max="10234" width="10.140625" customWidth="1"/>
    <col min="10235" max="10235" width="12.28515625" customWidth="1"/>
    <col min="10236" max="10236" width="2.5703125" customWidth="1"/>
    <col min="10237" max="10237" width="33.7109375" customWidth="1"/>
    <col min="10238" max="10238" width="2.140625" customWidth="1"/>
    <col min="10239" max="10239" width="0.42578125" customWidth="1"/>
    <col min="10240" max="10240" width="14" customWidth="1"/>
    <col min="10241" max="10241" width="5.7109375" customWidth="1"/>
    <col min="10242" max="10242" width="5.28515625" customWidth="1"/>
    <col min="10243" max="10243" width="3" customWidth="1"/>
    <col min="10244" max="10244" width="5.140625" customWidth="1"/>
    <col min="10245" max="10245" width="0.85546875" customWidth="1"/>
    <col min="10246" max="10246" width="2.42578125" customWidth="1"/>
    <col min="10247" max="10247" width="11.140625" customWidth="1"/>
    <col min="10248" max="10248" width="3.28515625" customWidth="1"/>
    <col min="10485" max="10485" width="1.28515625" customWidth="1"/>
    <col min="10486" max="10486" width="8" customWidth="1"/>
    <col min="10487" max="10487" width="24.140625" customWidth="1"/>
    <col min="10488" max="10488" width="0" hidden="1" customWidth="1"/>
    <col min="10489" max="10489" width="4" customWidth="1"/>
    <col min="10490" max="10490" width="10.140625" customWidth="1"/>
    <col min="10491" max="10491" width="12.28515625" customWidth="1"/>
    <col min="10492" max="10492" width="2.5703125" customWidth="1"/>
    <col min="10493" max="10493" width="33.7109375" customWidth="1"/>
    <col min="10494" max="10494" width="2.140625" customWidth="1"/>
    <col min="10495" max="10495" width="0.42578125" customWidth="1"/>
    <col min="10496" max="10496" width="14" customWidth="1"/>
    <col min="10497" max="10497" width="5.7109375" customWidth="1"/>
    <col min="10498" max="10498" width="5.28515625" customWidth="1"/>
    <col min="10499" max="10499" width="3" customWidth="1"/>
    <col min="10500" max="10500" width="5.140625" customWidth="1"/>
    <col min="10501" max="10501" width="0.85546875" customWidth="1"/>
    <col min="10502" max="10502" width="2.42578125" customWidth="1"/>
    <col min="10503" max="10503" width="11.140625" customWidth="1"/>
    <col min="10504" max="10504" width="3.28515625" customWidth="1"/>
    <col min="10741" max="10741" width="1.28515625" customWidth="1"/>
    <col min="10742" max="10742" width="8" customWidth="1"/>
    <col min="10743" max="10743" width="24.140625" customWidth="1"/>
    <col min="10744" max="10744" width="0" hidden="1" customWidth="1"/>
    <col min="10745" max="10745" width="4" customWidth="1"/>
    <col min="10746" max="10746" width="10.140625" customWidth="1"/>
    <col min="10747" max="10747" width="12.28515625" customWidth="1"/>
    <col min="10748" max="10748" width="2.5703125" customWidth="1"/>
    <col min="10749" max="10749" width="33.7109375" customWidth="1"/>
    <col min="10750" max="10750" width="2.140625" customWidth="1"/>
    <col min="10751" max="10751" width="0.42578125" customWidth="1"/>
    <col min="10752" max="10752" width="14" customWidth="1"/>
    <col min="10753" max="10753" width="5.7109375" customWidth="1"/>
    <col min="10754" max="10754" width="5.28515625" customWidth="1"/>
    <col min="10755" max="10755" width="3" customWidth="1"/>
    <col min="10756" max="10756" width="5.140625" customWidth="1"/>
    <col min="10757" max="10757" width="0.85546875" customWidth="1"/>
    <col min="10758" max="10758" width="2.42578125" customWidth="1"/>
    <col min="10759" max="10759" width="11.140625" customWidth="1"/>
    <col min="10760" max="10760" width="3.28515625" customWidth="1"/>
    <col min="10997" max="10997" width="1.28515625" customWidth="1"/>
    <col min="10998" max="10998" width="8" customWidth="1"/>
    <col min="10999" max="10999" width="24.140625" customWidth="1"/>
    <col min="11000" max="11000" width="0" hidden="1" customWidth="1"/>
    <col min="11001" max="11001" width="4" customWidth="1"/>
    <col min="11002" max="11002" width="10.140625" customWidth="1"/>
    <col min="11003" max="11003" width="12.28515625" customWidth="1"/>
    <col min="11004" max="11004" width="2.5703125" customWidth="1"/>
    <col min="11005" max="11005" width="33.7109375" customWidth="1"/>
    <col min="11006" max="11006" width="2.140625" customWidth="1"/>
    <col min="11007" max="11007" width="0.42578125" customWidth="1"/>
    <col min="11008" max="11008" width="14" customWidth="1"/>
    <col min="11009" max="11009" width="5.7109375" customWidth="1"/>
    <col min="11010" max="11010" width="5.28515625" customWidth="1"/>
    <col min="11011" max="11011" width="3" customWidth="1"/>
    <col min="11012" max="11012" width="5.140625" customWidth="1"/>
    <col min="11013" max="11013" width="0.85546875" customWidth="1"/>
    <col min="11014" max="11014" width="2.42578125" customWidth="1"/>
    <col min="11015" max="11015" width="11.140625" customWidth="1"/>
    <col min="11016" max="11016" width="3.28515625" customWidth="1"/>
    <col min="11253" max="11253" width="1.28515625" customWidth="1"/>
    <col min="11254" max="11254" width="8" customWidth="1"/>
    <col min="11255" max="11255" width="24.140625" customWidth="1"/>
    <col min="11256" max="11256" width="0" hidden="1" customWidth="1"/>
    <col min="11257" max="11257" width="4" customWidth="1"/>
    <col min="11258" max="11258" width="10.140625" customWidth="1"/>
    <col min="11259" max="11259" width="12.28515625" customWidth="1"/>
    <col min="11260" max="11260" width="2.5703125" customWidth="1"/>
    <col min="11261" max="11261" width="33.7109375" customWidth="1"/>
    <col min="11262" max="11262" width="2.140625" customWidth="1"/>
    <col min="11263" max="11263" width="0.42578125" customWidth="1"/>
    <col min="11264" max="11264" width="14" customWidth="1"/>
    <col min="11265" max="11265" width="5.7109375" customWidth="1"/>
    <col min="11266" max="11266" width="5.28515625" customWidth="1"/>
    <col min="11267" max="11267" width="3" customWidth="1"/>
    <col min="11268" max="11268" width="5.140625" customWidth="1"/>
    <col min="11269" max="11269" width="0.85546875" customWidth="1"/>
    <col min="11270" max="11270" width="2.42578125" customWidth="1"/>
    <col min="11271" max="11271" width="11.140625" customWidth="1"/>
    <col min="11272" max="11272" width="3.28515625" customWidth="1"/>
    <col min="11509" max="11509" width="1.28515625" customWidth="1"/>
    <col min="11510" max="11510" width="8" customWidth="1"/>
    <col min="11511" max="11511" width="24.140625" customWidth="1"/>
    <col min="11512" max="11512" width="0" hidden="1" customWidth="1"/>
    <col min="11513" max="11513" width="4" customWidth="1"/>
    <col min="11514" max="11514" width="10.140625" customWidth="1"/>
    <col min="11515" max="11515" width="12.28515625" customWidth="1"/>
    <col min="11516" max="11516" width="2.5703125" customWidth="1"/>
    <col min="11517" max="11517" width="33.7109375" customWidth="1"/>
    <col min="11518" max="11518" width="2.140625" customWidth="1"/>
    <col min="11519" max="11519" width="0.42578125" customWidth="1"/>
    <col min="11520" max="11520" width="14" customWidth="1"/>
    <col min="11521" max="11521" width="5.7109375" customWidth="1"/>
    <col min="11522" max="11522" width="5.28515625" customWidth="1"/>
    <col min="11523" max="11523" width="3" customWidth="1"/>
    <col min="11524" max="11524" width="5.140625" customWidth="1"/>
    <col min="11525" max="11525" width="0.85546875" customWidth="1"/>
    <col min="11526" max="11526" width="2.42578125" customWidth="1"/>
    <col min="11527" max="11527" width="11.140625" customWidth="1"/>
    <col min="11528" max="11528" width="3.28515625" customWidth="1"/>
    <col min="11765" max="11765" width="1.28515625" customWidth="1"/>
    <col min="11766" max="11766" width="8" customWidth="1"/>
    <col min="11767" max="11767" width="24.140625" customWidth="1"/>
    <col min="11768" max="11768" width="0" hidden="1" customWidth="1"/>
    <col min="11769" max="11769" width="4" customWidth="1"/>
    <col min="11770" max="11770" width="10.140625" customWidth="1"/>
    <col min="11771" max="11771" width="12.28515625" customWidth="1"/>
    <col min="11772" max="11772" width="2.5703125" customWidth="1"/>
    <col min="11773" max="11773" width="33.7109375" customWidth="1"/>
    <col min="11774" max="11774" width="2.140625" customWidth="1"/>
    <col min="11775" max="11775" width="0.42578125" customWidth="1"/>
    <col min="11776" max="11776" width="14" customWidth="1"/>
    <col min="11777" max="11777" width="5.7109375" customWidth="1"/>
    <col min="11778" max="11778" width="5.28515625" customWidth="1"/>
    <col min="11779" max="11779" width="3" customWidth="1"/>
    <col min="11780" max="11780" width="5.140625" customWidth="1"/>
    <col min="11781" max="11781" width="0.85546875" customWidth="1"/>
    <col min="11782" max="11782" width="2.42578125" customWidth="1"/>
    <col min="11783" max="11783" width="11.140625" customWidth="1"/>
    <col min="11784" max="11784" width="3.28515625" customWidth="1"/>
    <col min="12021" max="12021" width="1.28515625" customWidth="1"/>
    <col min="12022" max="12022" width="8" customWidth="1"/>
    <col min="12023" max="12023" width="24.140625" customWidth="1"/>
    <col min="12024" max="12024" width="0" hidden="1" customWidth="1"/>
    <col min="12025" max="12025" width="4" customWidth="1"/>
    <col min="12026" max="12026" width="10.140625" customWidth="1"/>
    <col min="12027" max="12027" width="12.28515625" customWidth="1"/>
    <col min="12028" max="12028" width="2.5703125" customWidth="1"/>
    <col min="12029" max="12029" width="33.7109375" customWidth="1"/>
    <col min="12030" max="12030" width="2.140625" customWidth="1"/>
    <col min="12031" max="12031" width="0.42578125" customWidth="1"/>
    <col min="12032" max="12032" width="14" customWidth="1"/>
    <col min="12033" max="12033" width="5.7109375" customWidth="1"/>
    <col min="12034" max="12034" width="5.28515625" customWidth="1"/>
    <col min="12035" max="12035" width="3" customWidth="1"/>
    <col min="12036" max="12036" width="5.140625" customWidth="1"/>
    <col min="12037" max="12037" width="0.85546875" customWidth="1"/>
    <col min="12038" max="12038" width="2.42578125" customWidth="1"/>
    <col min="12039" max="12039" width="11.140625" customWidth="1"/>
    <col min="12040" max="12040" width="3.28515625" customWidth="1"/>
    <col min="12277" max="12277" width="1.28515625" customWidth="1"/>
    <col min="12278" max="12278" width="8" customWidth="1"/>
    <col min="12279" max="12279" width="24.140625" customWidth="1"/>
    <col min="12280" max="12280" width="0" hidden="1" customWidth="1"/>
    <col min="12281" max="12281" width="4" customWidth="1"/>
    <col min="12282" max="12282" width="10.140625" customWidth="1"/>
    <col min="12283" max="12283" width="12.28515625" customWidth="1"/>
    <col min="12284" max="12284" width="2.5703125" customWidth="1"/>
    <col min="12285" max="12285" width="33.7109375" customWidth="1"/>
    <col min="12286" max="12286" width="2.140625" customWidth="1"/>
    <col min="12287" max="12287" width="0.42578125" customWidth="1"/>
    <col min="12288" max="12288" width="14" customWidth="1"/>
    <col min="12289" max="12289" width="5.7109375" customWidth="1"/>
    <col min="12290" max="12290" width="5.28515625" customWidth="1"/>
    <col min="12291" max="12291" width="3" customWidth="1"/>
    <col min="12292" max="12292" width="5.140625" customWidth="1"/>
    <col min="12293" max="12293" width="0.85546875" customWidth="1"/>
    <col min="12294" max="12294" width="2.42578125" customWidth="1"/>
    <col min="12295" max="12295" width="11.140625" customWidth="1"/>
    <col min="12296" max="12296" width="3.28515625" customWidth="1"/>
    <col min="12533" max="12533" width="1.28515625" customWidth="1"/>
    <col min="12534" max="12534" width="8" customWidth="1"/>
    <col min="12535" max="12535" width="24.140625" customWidth="1"/>
    <col min="12536" max="12536" width="0" hidden="1" customWidth="1"/>
    <col min="12537" max="12537" width="4" customWidth="1"/>
    <col min="12538" max="12538" width="10.140625" customWidth="1"/>
    <col min="12539" max="12539" width="12.28515625" customWidth="1"/>
    <col min="12540" max="12540" width="2.5703125" customWidth="1"/>
    <col min="12541" max="12541" width="33.7109375" customWidth="1"/>
    <col min="12542" max="12542" width="2.140625" customWidth="1"/>
    <col min="12543" max="12543" width="0.42578125" customWidth="1"/>
    <col min="12544" max="12544" width="14" customWidth="1"/>
    <col min="12545" max="12545" width="5.7109375" customWidth="1"/>
    <col min="12546" max="12546" width="5.28515625" customWidth="1"/>
    <col min="12547" max="12547" width="3" customWidth="1"/>
    <col min="12548" max="12548" width="5.140625" customWidth="1"/>
    <col min="12549" max="12549" width="0.85546875" customWidth="1"/>
    <col min="12550" max="12550" width="2.42578125" customWidth="1"/>
    <col min="12551" max="12551" width="11.140625" customWidth="1"/>
    <col min="12552" max="12552" width="3.28515625" customWidth="1"/>
    <col min="12789" max="12789" width="1.28515625" customWidth="1"/>
    <col min="12790" max="12790" width="8" customWidth="1"/>
    <col min="12791" max="12791" width="24.140625" customWidth="1"/>
    <col min="12792" max="12792" width="0" hidden="1" customWidth="1"/>
    <col min="12793" max="12793" width="4" customWidth="1"/>
    <col min="12794" max="12794" width="10.140625" customWidth="1"/>
    <col min="12795" max="12795" width="12.28515625" customWidth="1"/>
    <col min="12796" max="12796" width="2.5703125" customWidth="1"/>
    <col min="12797" max="12797" width="33.7109375" customWidth="1"/>
    <col min="12798" max="12798" width="2.140625" customWidth="1"/>
    <col min="12799" max="12799" width="0.42578125" customWidth="1"/>
    <col min="12800" max="12800" width="14" customWidth="1"/>
    <col min="12801" max="12801" width="5.7109375" customWidth="1"/>
    <col min="12802" max="12802" width="5.28515625" customWidth="1"/>
    <col min="12803" max="12803" width="3" customWidth="1"/>
    <col min="12804" max="12804" width="5.140625" customWidth="1"/>
    <col min="12805" max="12805" width="0.85546875" customWidth="1"/>
    <col min="12806" max="12806" width="2.42578125" customWidth="1"/>
    <col min="12807" max="12807" width="11.140625" customWidth="1"/>
    <col min="12808" max="12808" width="3.28515625" customWidth="1"/>
    <col min="13045" max="13045" width="1.28515625" customWidth="1"/>
    <col min="13046" max="13046" width="8" customWidth="1"/>
    <col min="13047" max="13047" width="24.140625" customWidth="1"/>
    <col min="13048" max="13048" width="0" hidden="1" customWidth="1"/>
    <col min="13049" max="13049" width="4" customWidth="1"/>
    <col min="13050" max="13050" width="10.140625" customWidth="1"/>
    <col min="13051" max="13051" width="12.28515625" customWidth="1"/>
    <col min="13052" max="13052" width="2.5703125" customWidth="1"/>
    <col min="13053" max="13053" width="33.7109375" customWidth="1"/>
    <col min="13054" max="13054" width="2.140625" customWidth="1"/>
    <col min="13055" max="13055" width="0.42578125" customWidth="1"/>
    <col min="13056" max="13056" width="14" customWidth="1"/>
    <col min="13057" max="13057" width="5.7109375" customWidth="1"/>
    <col min="13058" max="13058" width="5.28515625" customWidth="1"/>
    <col min="13059" max="13059" width="3" customWidth="1"/>
    <col min="13060" max="13060" width="5.140625" customWidth="1"/>
    <col min="13061" max="13061" width="0.85546875" customWidth="1"/>
    <col min="13062" max="13062" width="2.42578125" customWidth="1"/>
    <col min="13063" max="13063" width="11.140625" customWidth="1"/>
    <col min="13064" max="13064" width="3.28515625" customWidth="1"/>
    <col min="13301" max="13301" width="1.28515625" customWidth="1"/>
    <col min="13302" max="13302" width="8" customWidth="1"/>
    <col min="13303" max="13303" width="24.140625" customWidth="1"/>
    <col min="13304" max="13304" width="0" hidden="1" customWidth="1"/>
    <col min="13305" max="13305" width="4" customWidth="1"/>
    <col min="13306" max="13306" width="10.140625" customWidth="1"/>
    <col min="13307" max="13307" width="12.28515625" customWidth="1"/>
    <col min="13308" max="13308" width="2.5703125" customWidth="1"/>
    <col min="13309" max="13309" width="33.7109375" customWidth="1"/>
    <col min="13310" max="13310" width="2.140625" customWidth="1"/>
    <col min="13311" max="13311" width="0.42578125" customWidth="1"/>
    <col min="13312" max="13312" width="14" customWidth="1"/>
    <col min="13313" max="13313" width="5.7109375" customWidth="1"/>
    <col min="13314" max="13314" width="5.28515625" customWidth="1"/>
    <col min="13315" max="13315" width="3" customWidth="1"/>
    <col min="13316" max="13316" width="5.140625" customWidth="1"/>
    <col min="13317" max="13317" width="0.85546875" customWidth="1"/>
    <col min="13318" max="13318" width="2.42578125" customWidth="1"/>
    <col min="13319" max="13319" width="11.140625" customWidth="1"/>
    <col min="13320" max="13320" width="3.28515625" customWidth="1"/>
    <col min="13557" max="13557" width="1.28515625" customWidth="1"/>
    <col min="13558" max="13558" width="8" customWidth="1"/>
    <col min="13559" max="13559" width="24.140625" customWidth="1"/>
    <col min="13560" max="13560" width="0" hidden="1" customWidth="1"/>
    <col min="13561" max="13561" width="4" customWidth="1"/>
    <col min="13562" max="13562" width="10.140625" customWidth="1"/>
    <col min="13563" max="13563" width="12.28515625" customWidth="1"/>
    <col min="13564" max="13564" width="2.5703125" customWidth="1"/>
    <col min="13565" max="13565" width="33.7109375" customWidth="1"/>
    <col min="13566" max="13566" width="2.140625" customWidth="1"/>
    <col min="13567" max="13567" width="0.42578125" customWidth="1"/>
    <col min="13568" max="13568" width="14" customWidth="1"/>
    <col min="13569" max="13569" width="5.7109375" customWidth="1"/>
    <col min="13570" max="13570" width="5.28515625" customWidth="1"/>
    <col min="13571" max="13571" width="3" customWidth="1"/>
    <col min="13572" max="13572" width="5.140625" customWidth="1"/>
    <col min="13573" max="13573" width="0.85546875" customWidth="1"/>
    <col min="13574" max="13574" width="2.42578125" customWidth="1"/>
    <col min="13575" max="13575" width="11.140625" customWidth="1"/>
    <col min="13576" max="13576" width="3.28515625" customWidth="1"/>
    <col min="13813" max="13813" width="1.28515625" customWidth="1"/>
    <col min="13814" max="13814" width="8" customWidth="1"/>
    <col min="13815" max="13815" width="24.140625" customWidth="1"/>
    <col min="13816" max="13816" width="0" hidden="1" customWidth="1"/>
    <col min="13817" max="13817" width="4" customWidth="1"/>
    <col min="13818" max="13818" width="10.140625" customWidth="1"/>
    <col min="13819" max="13819" width="12.28515625" customWidth="1"/>
    <col min="13820" max="13820" width="2.5703125" customWidth="1"/>
    <col min="13821" max="13821" width="33.7109375" customWidth="1"/>
    <col min="13822" max="13822" width="2.140625" customWidth="1"/>
    <col min="13823" max="13823" width="0.42578125" customWidth="1"/>
    <col min="13824" max="13824" width="14" customWidth="1"/>
    <col min="13825" max="13825" width="5.7109375" customWidth="1"/>
    <col min="13826" max="13826" width="5.28515625" customWidth="1"/>
    <col min="13827" max="13827" width="3" customWidth="1"/>
    <col min="13828" max="13828" width="5.140625" customWidth="1"/>
    <col min="13829" max="13829" width="0.85546875" customWidth="1"/>
    <col min="13830" max="13830" width="2.42578125" customWidth="1"/>
    <col min="13831" max="13831" width="11.140625" customWidth="1"/>
    <col min="13832" max="13832" width="3.28515625" customWidth="1"/>
    <col min="14069" max="14069" width="1.28515625" customWidth="1"/>
    <col min="14070" max="14070" width="8" customWidth="1"/>
    <col min="14071" max="14071" width="24.140625" customWidth="1"/>
    <col min="14072" max="14072" width="0" hidden="1" customWidth="1"/>
    <col min="14073" max="14073" width="4" customWidth="1"/>
    <col min="14074" max="14074" width="10.140625" customWidth="1"/>
    <col min="14075" max="14075" width="12.28515625" customWidth="1"/>
    <col min="14076" max="14076" width="2.5703125" customWidth="1"/>
    <col min="14077" max="14077" width="33.7109375" customWidth="1"/>
    <col min="14078" max="14078" width="2.140625" customWidth="1"/>
    <col min="14079" max="14079" width="0.42578125" customWidth="1"/>
    <col min="14080" max="14080" width="14" customWidth="1"/>
    <col min="14081" max="14081" width="5.7109375" customWidth="1"/>
    <col min="14082" max="14082" width="5.28515625" customWidth="1"/>
    <col min="14083" max="14083" width="3" customWidth="1"/>
    <col min="14084" max="14084" width="5.140625" customWidth="1"/>
    <col min="14085" max="14085" width="0.85546875" customWidth="1"/>
    <col min="14086" max="14086" width="2.42578125" customWidth="1"/>
    <col min="14087" max="14087" width="11.140625" customWidth="1"/>
    <col min="14088" max="14088" width="3.28515625" customWidth="1"/>
    <col min="14325" max="14325" width="1.28515625" customWidth="1"/>
    <col min="14326" max="14326" width="8" customWidth="1"/>
    <col min="14327" max="14327" width="24.140625" customWidth="1"/>
    <col min="14328" max="14328" width="0" hidden="1" customWidth="1"/>
    <col min="14329" max="14329" width="4" customWidth="1"/>
    <col min="14330" max="14330" width="10.140625" customWidth="1"/>
    <col min="14331" max="14331" width="12.28515625" customWidth="1"/>
    <col min="14332" max="14332" width="2.5703125" customWidth="1"/>
    <col min="14333" max="14333" width="33.7109375" customWidth="1"/>
    <col min="14334" max="14334" width="2.140625" customWidth="1"/>
    <col min="14335" max="14335" width="0.42578125" customWidth="1"/>
    <col min="14336" max="14336" width="14" customWidth="1"/>
    <col min="14337" max="14337" width="5.7109375" customWidth="1"/>
    <col min="14338" max="14338" width="5.28515625" customWidth="1"/>
    <col min="14339" max="14339" width="3" customWidth="1"/>
    <col min="14340" max="14340" width="5.140625" customWidth="1"/>
    <col min="14341" max="14341" width="0.85546875" customWidth="1"/>
    <col min="14342" max="14342" width="2.42578125" customWidth="1"/>
    <col min="14343" max="14343" width="11.140625" customWidth="1"/>
    <col min="14344" max="14344" width="3.28515625" customWidth="1"/>
    <col min="14581" max="14581" width="1.28515625" customWidth="1"/>
    <col min="14582" max="14582" width="8" customWidth="1"/>
    <col min="14583" max="14583" width="24.140625" customWidth="1"/>
    <col min="14584" max="14584" width="0" hidden="1" customWidth="1"/>
    <col min="14585" max="14585" width="4" customWidth="1"/>
    <col min="14586" max="14586" width="10.140625" customWidth="1"/>
    <col min="14587" max="14587" width="12.28515625" customWidth="1"/>
    <col min="14588" max="14588" width="2.5703125" customWidth="1"/>
    <col min="14589" max="14589" width="33.7109375" customWidth="1"/>
    <col min="14590" max="14590" width="2.140625" customWidth="1"/>
    <col min="14591" max="14591" width="0.42578125" customWidth="1"/>
    <col min="14592" max="14592" width="14" customWidth="1"/>
    <col min="14593" max="14593" width="5.7109375" customWidth="1"/>
    <col min="14594" max="14594" width="5.28515625" customWidth="1"/>
    <col min="14595" max="14595" width="3" customWidth="1"/>
    <col min="14596" max="14596" width="5.140625" customWidth="1"/>
    <col min="14597" max="14597" width="0.85546875" customWidth="1"/>
    <col min="14598" max="14598" width="2.42578125" customWidth="1"/>
    <col min="14599" max="14599" width="11.140625" customWidth="1"/>
    <col min="14600" max="14600" width="3.28515625" customWidth="1"/>
    <col min="14837" max="14837" width="1.28515625" customWidth="1"/>
    <col min="14838" max="14838" width="8" customWidth="1"/>
    <col min="14839" max="14839" width="24.140625" customWidth="1"/>
    <col min="14840" max="14840" width="0" hidden="1" customWidth="1"/>
    <col min="14841" max="14841" width="4" customWidth="1"/>
    <col min="14842" max="14842" width="10.140625" customWidth="1"/>
    <col min="14843" max="14843" width="12.28515625" customWidth="1"/>
    <col min="14844" max="14844" width="2.5703125" customWidth="1"/>
    <col min="14845" max="14845" width="33.7109375" customWidth="1"/>
    <col min="14846" max="14846" width="2.140625" customWidth="1"/>
    <col min="14847" max="14847" width="0.42578125" customWidth="1"/>
    <col min="14848" max="14848" width="14" customWidth="1"/>
    <col min="14849" max="14849" width="5.7109375" customWidth="1"/>
    <col min="14850" max="14850" width="5.28515625" customWidth="1"/>
    <col min="14851" max="14851" width="3" customWidth="1"/>
    <col min="14852" max="14852" width="5.140625" customWidth="1"/>
    <col min="14853" max="14853" width="0.85546875" customWidth="1"/>
    <col min="14854" max="14854" width="2.42578125" customWidth="1"/>
    <col min="14855" max="14855" width="11.140625" customWidth="1"/>
    <col min="14856" max="14856" width="3.28515625" customWidth="1"/>
    <col min="15093" max="15093" width="1.28515625" customWidth="1"/>
    <col min="15094" max="15094" width="8" customWidth="1"/>
    <col min="15095" max="15095" width="24.140625" customWidth="1"/>
    <col min="15096" max="15096" width="0" hidden="1" customWidth="1"/>
    <col min="15097" max="15097" width="4" customWidth="1"/>
    <col min="15098" max="15098" width="10.140625" customWidth="1"/>
    <col min="15099" max="15099" width="12.28515625" customWidth="1"/>
    <col min="15100" max="15100" width="2.5703125" customWidth="1"/>
    <col min="15101" max="15101" width="33.7109375" customWidth="1"/>
    <col min="15102" max="15102" width="2.140625" customWidth="1"/>
    <col min="15103" max="15103" width="0.42578125" customWidth="1"/>
    <col min="15104" max="15104" width="14" customWidth="1"/>
    <col min="15105" max="15105" width="5.7109375" customWidth="1"/>
    <col min="15106" max="15106" width="5.28515625" customWidth="1"/>
    <col min="15107" max="15107" width="3" customWidth="1"/>
    <col min="15108" max="15108" width="5.140625" customWidth="1"/>
    <col min="15109" max="15109" width="0.85546875" customWidth="1"/>
    <col min="15110" max="15110" width="2.42578125" customWidth="1"/>
    <col min="15111" max="15111" width="11.140625" customWidth="1"/>
    <col min="15112" max="15112" width="3.28515625" customWidth="1"/>
    <col min="15349" max="15349" width="1.28515625" customWidth="1"/>
    <col min="15350" max="15350" width="8" customWidth="1"/>
    <col min="15351" max="15351" width="24.140625" customWidth="1"/>
    <col min="15352" max="15352" width="0" hidden="1" customWidth="1"/>
    <col min="15353" max="15353" width="4" customWidth="1"/>
    <col min="15354" max="15354" width="10.140625" customWidth="1"/>
    <col min="15355" max="15355" width="12.28515625" customWidth="1"/>
    <col min="15356" max="15356" width="2.5703125" customWidth="1"/>
    <col min="15357" max="15357" width="33.7109375" customWidth="1"/>
    <col min="15358" max="15358" width="2.140625" customWidth="1"/>
    <col min="15359" max="15359" width="0.42578125" customWidth="1"/>
    <col min="15360" max="15360" width="14" customWidth="1"/>
    <col min="15361" max="15361" width="5.7109375" customWidth="1"/>
    <col min="15362" max="15362" width="5.28515625" customWidth="1"/>
    <col min="15363" max="15363" width="3" customWidth="1"/>
    <col min="15364" max="15364" width="5.140625" customWidth="1"/>
    <col min="15365" max="15365" width="0.85546875" customWidth="1"/>
    <col min="15366" max="15366" width="2.42578125" customWidth="1"/>
    <col min="15367" max="15367" width="11.140625" customWidth="1"/>
    <col min="15368" max="15368" width="3.28515625" customWidth="1"/>
    <col min="15605" max="15605" width="1.28515625" customWidth="1"/>
    <col min="15606" max="15606" width="8" customWidth="1"/>
    <col min="15607" max="15607" width="24.140625" customWidth="1"/>
    <col min="15608" max="15608" width="0" hidden="1" customWidth="1"/>
    <col min="15609" max="15609" width="4" customWidth="1"/>
    <col min="15610" max="15610" width="10.140625" customWidth="1"/>
    <col min="15611" max="15611" width="12.28515625" customWidth="1"/>
    <col min="15612" max="15612" width="2.5703125" customWidth="1"/>
    <col min="15613" max="15613" width="33.7109375" customWidth="1"/>
    <col min="15614" max="15614" width="2.140625" customWidth="1"/>
    <col min="15615" max="15615" width="0.42578125" customWidth="1"/>
    <col min="15616" max="15616" width="14" customWidth="1"/>
    <col min="15617" max="15617" width="5.7109375" customWidth="1"/>
    <col min="15618" max="15618" width="5.28515625" customWidth="1"/>
    <col min="15619" max="15619" width="3" customWidth="1"/>
    <col min="15620" max="15620" width="5.140625" customWidth="1"/>
    <col min="15621" max="15621" width="0.85546875" customWidth="1"/>
    <col min="15622" max="15622" width="2.42578125" customWidth="1"/>
    <col min="15623" max="15623" width="11.140625" customWidth="1"/>
    <col min="15624" max="15624" width="3.28515625" customWidth="1"/>
    <col min="15861" max="15861" width="1.28515625" customWidth="1"/>
    <col min="15862" max="15862" width="8" customWidth="1"/>
    <col min="15863" max="15863" width="24.140625" customWidth="1"/>
    <col min="15864" max="15864" width="0" hidden="1" customWidth="1"/>
    <col min="15865" max="15865" width="4" customWidth="1"/>
    <col min="15866" max="15866" width="10.140625" customWidth="1"/>
    <col min="15867" max="15867" width="12.28515625" customWidth="1"/>
    <col min="15868" max="15868" width="2.5703125" customWidth="1"/>
    <col min="15869" max="15869" width="33.7109375" customWidth="1"/>
    <col min="15870" max="15870" width="2.140625" customWidth="1"/>
    <col min="15871" max="15871" width="0.42578125" customWidth="1"/>
    <col min="15872" max="15872" width="14" customWidth="1"/>
    <col min="15873" max="15873" width="5.7109375" customWidth="1"/>
    <col min="15874" max="15874" width="5.28515625" customWidth="1"/>
    <col min="15875" max="15875" width="3" customWidth="1"/>
    <col min="15876" max="15876" width="5.140625" customWidth="1"/>
    <col min="15877" max="15877" width="0.85546875" customWidth="1"/>
    <col min="15878" max="15878" width="2.42578125" customWidth="1"/>
    <col min="15879" max="15879" width="11.140625" customWidth="1"/>
    <col min="15880" max="15880" width="3.28515625" customWidth="1"/>
    <col min="16117" max="16117" width="1.28515625" customWidth="1"/>
    <col min="16118" max="16118" width="8" customWidth="1"/>
    <col min="16119" max="16119" width="24.140625" customWidth="1"/>
    <col min="16120" max="16120" width="0" hidden="1" customWidth="1"/>
    <col min="16121" max="16121" width="4" customWidth="1"/>
    <col min="16122" max="16122" width="10.140625" customWidth="1"/>
    <col min="16123" max="16123" width="12.28515625" customWidth="1"/>
    <col min="16124" max="16124" width="2.5703125" customWidth="1"/>
    <col min="16125" max="16125" width="33.7109375" customWidth="1"/>
    <col min="16126" max="16126" width="2.140625" customWidth="1"/>
    <col min="16127" max="16127" width="0.42578125" customWidth="1"/>
    <col min="16128" max="16128" width="14" customWidth="1"/>
    <col min="16129" max="16129" width="5.7109375" customWidth="1"/>
    <col min="16130" max="16130" width="5.28515625" customWidth="1"/>
    <col min="16131" max="16131" width="3" customWidth="1"/>
    <col min="16132" max="16132" width="5.140625" customWidth="1"/>
    <col min="16133" max="16133" width="0.85546875" customWidth="1"/>
    <col min="16134" max="16134" width="2.42578125" customWidth="1"/>
    <col min="16135" max="16135" width="11.140625" customWidth="1"/>
    <col min="16136" max="16136" width="3.28515625" customWidth="1"/>
  </cols>
  <sheetData>
    <row r="1" spans="1:15" ht="7.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9.5" customHeight="1" x14ac:dyDescent="0.25">
      <c r="A2" s="175" t="s">
        <v>87</v>
      </c>
      <c r="B2" s="175"/>
      <c r="C2" s="175"/>
      <c r="D2" s="175"/>
      <c r="E2" s="175"/>
      <c r="F2" s="175"/>
      <c r="G2" s="175"/>
      <c r="H2" s="6"/>
      <c r="I2" s="6"/>
      <c r="J2" s="6"/>
      <c r="K2" s="6"/>
      <c r="L2" s="6"/>
      <c r="M2" s="6"/>
      <c r="N2" s="6"/>
      <c r="O2" s="2"/>
    </row>
    <row r="3" spans="1:15" ht="19.5" customHeight="1" x14ac:dyDescent="0.25">
      <c r="A3" s="174" t="s">
        <v>0</v>
      </c>
      <c r="B3" s="174"/>
      <c r="C3" s="174"/>
      <c r="D3" s="174"/>
      <c r="E3" s="174"/>
      <c r="F3" s="174"/>
      <c r="G3" s="7"/>
      <c r="H3" s="6"/>
      <c r="I3" s="6"/>
      <c r="J3" s="6"/>
      <c r="K3" s="6"/>
      <c r="L3" s="7"/>
      <c r="M3" s="177"/>
      <c r="N3" s="173"/>
      <c r="O3" s="2"/>
    </row>
    <row r="4" spans="1:15" ht="19.5" customHeight="1" x14ac:dyDescent="0.25">
      <c r="A4" s="174" t="s">
        <v>1</v>
      </c>
      <c r="B4" s="174"/>
      <c r="C4" s="174"/>
      <c r="D4" s="174"/>
      <c r="E4" s="174"/>
      <c r="F4" s="174"/>
      <c r="G4" s="6"/>
      <c r="H4" s="6"/>
      <c r="I4" s="6"/>
      <c r="J4" s="6"/>
      <c r="K4" s="6"/>
      <c r="L4" s="7"/>
      <c r="M4" s="173"/>
      <c r="N4" s="173"/>
      <c r="O4" s="2"/>
    </row>
    <row r="5" spans="1:15" ht="17.25" customHeight="1" x14ac:dyDescent="0.3">
      <c r="A5" s="20"/>
      <c r="B5" s="20"/>
      <c r="C5" s="20"/>
      <c r="D5" s="123" t="s">
        <v>132</v>
      </c>
      <c r="E5" s="123"/>
      <c r="F5" s="123"/>
      <c r="G5" s="123"/>
      <c r="H5" s="123"/>
      <c r="I5" s="123"/>
      <c r="J5" s="123"/>
      <c r="K5" s="123"/>
      <c r="L5" s="6"/>
      <c r="M5" s="9"/>
      <c r="N5" s="9"/>
      <c r="O5" s="1"/>
    </row>
    <row r="6" spans="1:15" ht="6.75" customHeight="1" x14ac:dyDescent="0.25">
      <c r="A6" s="7"/>
      <c r="B6" s="7"/>
      <c r="C6" s="7"/>
      <c r="D6" s="123"/>
      <c r="E6" s="123"/>
      <c r="F6" s="123"/>
      <c r="G6" s="123"/>
      <c r="H6" s="123"/>
      <c r="I6" s="123"/>
      <c r="J6" s="123"/>
      <c r="K6" s="123"/>
      <c r="L6" s="6"/>
      <c r="M6" s="9"/>
      <c r="N6" s="9"/>
      <c r="O6" s="1"/>
    </row>
    <row r="7" spans="1:15" ht="17.25" customHeight="1" x14ac:dyDescent="0.25">
      <c r="A7" s="5"/>
      <c r="B7" s="5"/>
      <c r="C7" s="133" t="s">
        <v>92</v>
      </c>
      <c r="D7" s="133"/>
      <c r="E7" s="133"/>
      <c r="F7" s="133"/>
      <c r="G7" s="133"/>
      <c r="H7" s="133"/>
      <c r="I7" s="133"/>
      <c r="J7" s="133"/>
      <c r="K7" s="133"/>
      <c r="L7" s="5"/>
      <c r="M7" s="5"/>
      <c r="N7" s="5"/>
      <c r="O7" s="1"/>
    </row>
    <row r="8" spans="1:15" ht="17.2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5" customHeight="1" x14ac:dyDescent="0.25">
      <c r="A9" s="15" t="s">
        <v>2</v>
      </c>
      <c r="B9" s="176" t="s">
        <v>3</v>
      </c>
      <c r="C9" s="176"/>
      <c r="D9" s="176"/>
      <c r="E9" s="44"/>
      <c r="F9" s="178" t="s">
        <v>97</v>
      </c>
      <c r="G9" s="179"/>
      <c r="H9" s="46" t="s">
        <v>98</v>
      </c>
      <c r="I9" s="46" t="s">
        <v>99</v>
      </c>
      <c r="J9" s="47" t="s">
        <v>100</v>
      </c>
      <c r="K9" s="47" t="s">
        <v>101</v>
      </c>
    </row>
    <row r="10" spans="1:15" x14ac:dyDescent="0.25">
      <c r="A10" s="16">
        <v>8</v>
      </c>
      <c r="B10" s="16"/>
      <c r="C10" s="16" t="s">
        <v>54</v>
      </c>
      <c r="D10" s="16"/>
      <c r="E10" s="17"/>
      <c r="F10" s="17">
        <v>0</v>
      </c>
      <c r="G10" s="17"/>
      <c r="H10" s="17">
        <v>0</v>
      </c>
      <c r="I10" s="17">
        <v>0</v>
      </c>
      <c r="J10" s="17">
        <v>0</v>
      </c>
      <c r="K10" s="17">
        <v>0</v>
      </c>
    </row>
    <row r="11" spans="1:15" x14ac:dyDescent="0.25">
      <c r="A11" s="14">
        <v>81</v>
      </c>
      <c r="B11" s="14"/>
      <c r="C11" s="14" t="s">
        <v>55</v>
      </c>
      <c r="D11" s="14"/>
      <c r="F11">
        <v>0</v>
      </c>
      <c r="H11">
        <v>0</v>
      </c>
      <c r="I11">
        <v>0</v>
      </c>
      <c r="J11">
        <v>0</v>
      </c>
      <c r="K11">
        <v>0</v>
      </c>
    </row>
    <row r="12" spans="1:15" x14ac:dyDescent="0.25">
      <c r="A12" s="14"/>
      <c r="B12" s="14"/>
      <c r="C12" s="14"/>
      <c r="D12" s="14"/>
    </row>
    <row r="13" spans="1:15" x14ac:dyDescent="0.25">
      <c r="A13" s="18">
        <v>1</v>
      </c>
      <c r="B13" s="16"/>
      <c r="C13" s="16" t="s">
        <v>88</v>
      </c>
      <c r="D13" s="16"/>
      <c r="E13" s="17"/>
      <c r="F13" s="17">
        <v>0</v>
      </c>
      <c r="G13" s="17"/>
      <c r="H13" s="17">
        <v>0</v>
      </c>
      <c r="I13" s="17">
        <v>0</v>
      </c>
      <c r="J13" s="17">
        <v>0</v>
      </c>
      <c r="K13" s="17">
        <v>0</v>
      </c>
    </row>
    <row r="14" spans="1:15" x14ac:dyDescent="0.25">
      <c r="A14" s="14">
        <v>1</v>
      </c>
      <c r="B14" s="14"/>
      <c r="C14" s="14" t="s">
        <v>56</v>
      </c>
      <c r="D14" s="14"/>
      <c r="F14">
        <v>0</v>
      </c>
      <c r="H14">
        <v>0</v>
      </c>
      <c r="I14">
        <v>0</v>
      </c>
      <c r="J14">
        <v>0</v>
      </c>
      <c r="K14">
        <v>0</v>
      </c>
    </row>
    <row r="15" spans="1:15" x14ac:dyDescent="0.25">
      <c r="A15" s="14">
        <v>11</v>
      </c>
      <c r="B15" s="14"/>
      <c r="C15" s="14" t="s">
        <v>56</v>
      </c>
      <c r="D15" s="14"/>
      <c r="F15">
        <v>0</v>
      </c>
      <c r="H15">
        <v>0</v>
      </c>
      <c r="I15">
        <v>0</v>
      </c>
      <c r="J15">
        <v>0</v>
      </c>
      <c r="K15">
        <v>0</v>
      </c>
    </row>
    <row r="20" spans="8:17" x14ac:dyDescent="0.25">
      <c r="J20" s="124"/>
      <c r="K20" s="124"/>
      <c r="L20" s="124"/>
      <c r="M20" s="124"/>
      <c r="N20" s="124"/>
      <c r="O20" s="124"/>
      <c r="P20" s="124"/>
      <c r="Q20" s="124"/>
    </row>
    <row r="21" spans="8:17" x14ac:dyDescent="0.25">
      <c r="J21" s="124"/>
      <c r="K21" s="124"/>
      <c r="L21" s="124"/>
      <c r="M21" s="124"/>
      <c r="N21" s="124"/>
      <c r="O21" s="124"/>
      <c r="P21" s="124"/>
      <c r="Q21" s="120"/>
    </row>
    <row r="22" spans="8:17" x14ac:dyDescent="0.25">
      <c r="I22" s="124"/>
      <c r="J22" s="124"/>
      <c r="K22" s="124"/>
      <c r="L22" s="124"/>
      <c r="M22" s="124"/>
      <c r="N22" s="124"/>
      <c r="O22" s="124"/>
      <c r="P22" s="124"/>
    </row>
    <row r="23" spans="8:17" x14ac:dyDescent="0.25">
      <c r="H23" s="151" t="s">
        <v>155</v>
      </c>
      <c r="I23" s="151"/>
      <c r="J23" s="151"/>
      <c r="K23" s="151"/>
      <c r="L23" s="151"/>
      <c r="M23" s="151"/>
      <c r="N23" s="151"/>
      <c r="O23" s="151"/>
      <c r="P23" s="120"/>
    </row>
    <row r="24" spans="8:17" x14ac:dyDescent="0.25">
      <c r="H24" s="124" t="s">
        <v>151</v>
      </c>
      <c r="I24" s="124"/>
      <c r="J24" s="124"/>
      <c r="K24" s="124"/>
      <c r="L24" s="124"/>
      <c r="M24" s="124"/>
      <c r="N24" s="124"/>
      <c r="O24" s="120"/>
    </row>
    <row r="26" spans="8:17" x14ac:dyDescent="0.25">
      <c r="I26" s="124"/>
      <c r="J26" s="124"/>
      <c r="K26" s="124"/>
      <c r="L26" s="124"/>
      <c r="M26" s="124"/>
      <c r="N26" s="124"/>
      <c r="O26" s="124"/>
      <c r="P26" s="124"/>
    </row>
    <row r="27" spans="8:17" x14ac:dyDescent="0.25">
      <c r="I27" s="124"/>
      <c r="J27" s="124"/>
      <c r="K27" s="124"/>
      <c r="L27" s="124"/>
      <c r="M27" s="124"/>
      <c r="N27" s="124"/>
      <c r="O27" s="124"/>
      <c r="P27" s="120"/>
    </row>
  </sheetData>
  <mergeCells count="15">
    <mergeCell ref="I26:P26"/>
    <mergeCell ref="I27:O27"/>
    <mergeCell ref="H23:O23"/>
    <mergeCell ref="H24:N24"/>
    <mergeCell ref="A2:G2"/>
    <mergeCell ref="A3:F3"/>
    <mergeCell ref="J20:Q20"/>
    <mergeCell ref="J21:P21"/>
    <mergeCell ref="I22:P22"/>
    <mergeCell ref="M3:N4"/>
    <mergeCell ref="A4:F4"/>
    <mergeCell ref="C7:K7"/>
    <mergeCell ref="B9:D9"/>
    <mergeCell ref="D5:K6"/>
    <mergeCell ref="F9:G9"/>
  </mergeCells>
  <pageMargins left="0.19685039370078741" right="0.19685039370078741" top="0.19685039370078741" bottom="0.59060039370078743" header="0.19685039370078741" footer="0.19685039370078741"/>
  <pageSetup paperSize="9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8"/>
  <sheetViews>
    <sheetView showGridLines="0" zoomScale="85" zoomScaleNormal="85" workbookViewId="0">
      <pane ySplit="6" topLeftCell="A7" activePane="bottomLeft" state="frozenSplit"/>
      <selection pane="bottomLeft" activeCell="A8" sqref="A8"/>
    </sheetView>
  </sheetViews>
  <sheetFormatPr defaultRowHeight="12.75" x14ac:dyDescent="0.2"/>
  <cols>
    <col min="1" max="1" width="4.7109375" style="22" customWidth="1"/>
    <col min="2" max="2" width="17.85546875" style="22" customWidth="1"/>
    <col min="3" max="3" width="10.140625" style="22" customWidth="1"/>
    <col min="4" max="4" width="4" style="22" customWidth="1"/>
    <col min="5" max="5" width="10.140625" style="22" customWidth="1"/>
    <col min="6" max="6" width="12.28515625" style="22" customWidth="1"/>
    <col min="7" max="7" width="22.7109375" style="22" customWidth="1"/>
    <col min="8" max="8" width="13.7109375" style="22" customWidth="1"/>
    <col min="9" max="9" width="2.140625" style="22" customWidth="1"/>
    <col min="10" max="10" width="13.5703125" style="22" customWidth="1"/>
    <col min="11" max="11" width="15.7109375" style="22" customWidth="1"/>
    <col min="12" max="12" width="4.7109375" style="22" customWidth="1"/>
    <col min="13" max="13" width="7.42578125" style="22" customWidth="1"/>
    <col min="14" max="14" width="3.5703125" style="22" customWidth="1"/>
    <col min="15" max="15" width="6.28515625" style="22" customWidth="1"/>
    <col min="16" max="16" width="1.140625" style="22" customWidth="1"/>
    <col min="17" max="17" width="7.85546875" style="22" customWidth="1"/>
    <col min="18" max="18" width="2" style="22" customWidth="1"/>
    <col min="19" max="19" width="5.7109375" style="22" customWidth="1"/>
    <col min="20" max="20" width="3.42578125" style="22" customWidth="1"/>
    <col min="21" max="24" width="9.140625" style="22"/>
    <col min="25" max="25" width="9.140625" style="22" customWidth="1"/>
    <col min="26" max="255" width="9.140625" style="22"/>
    <col min="256" max="256" width="3.28515625" style="22" customWidth="1"/>
    <col min="257" max="257" width="8.5703125" style="22" customWidth="1"/>
    <col min="258" max="258" width="13.42578125" style="22" customWidth="1"/>
    <col min="259" max="259" width="10.140625" style="22" customWidth="1"/>
    <col min="260" max="260" width="4" style="22" customWidth="1"/>
    <col min="261" max="261" width="10.140625" style="22" customWidth="1"/>
    <col min="262" max="262" width="12.28515625" style="22" customWidth="1"/>
    <col min="263" max="263" width="22.140625" style="22" customWidth="1"/>
    <col min="264" max="264" width="11.42578125" style="22" customWidth="1"/>
    <col min="265" max="265" width="2.140625" style="22" customWidth="1"/>
    <col min="266" max="267" width="13.7109375" style="22" customWidth="1"/>
    <col min="268" max="268" width="4.7109375" style="22" customWidth="1"/>
    <col min="269" max="269" width="5.28515625" style="22" customWidth="1"/>
    <col min="270" max="270" width="3.5703125" style="22" customWidth="1"/>
    <col min="271" max="271" width="4.5703125" style="22" customWidth="1"/>
    <col min="272" max="272" width="1.140625" style="22" customWidth="1"/>
    <col min="273" max="273" width="7.85546875" style="22" customWidth="1"/>
    <col min="274" max="274" width="0" style="22" hidden="1" customWidth="1"/>
    <col min="275" max="275" width="5.7109375" style="22" customWidth="1"/>
    <col min="276" max="276" width="3.42578125" style="22" customWidth="1"/>
    <col min="277" max="511" width="9.140625" style="22"/>
    <col min="512" max="512" width="3.28515625" style="22" customWidth="1"/>
    <col min="513" max="513" width="8.5703125" style="22" customWidth="1"/>
    <col min="514" max="514" width="13.42578125" style="22" customWidth="1"/>
    <col min="515" max="515" width="10.140625" style="22" customWidth="1"/>
    <col min="516" max="516" width="4" style="22" customWidth="1"/>
    <col min="517" max="517" width="10.140625" style="22" customWidth="1"/>
    <col min="518" max="518" width="12.28515625" style="22" customWidth="1"/>
    <col min="519" max="519" width="22.140625" style="22" customWidth="1"/>
    <col min="520" max="520" width="11.42578125" style="22" customWidth="1"/>
    <col min="521" max="521" width="2.140625" style="22" customWidth="1"/>
    <col min="522" max="523" width="13.7109375" style="22" customWidth="1"/>
    <col min="524" max="524" width="4.7109375" style="22" customWidth="1"/>
    <col min="525" max="525" width="5.28515625" style="22" customWidth="1"/>
    <col min="526" max="526" width="3.5703125" style="22" customWidth="1"/>
    <col min="527" max="527" width="4.5703125" style="22" customWidth="1"/>
    <col min="528" max="528" width="1.140625" style="22" customWidth="1"/>
    <col min="529" max="529" width="7.85546875" style="22" customWidth="1"/>
    <col min="530" max="530" width="0" style="22" hidden="1" customWidth="1"/>
    <col min="531" max="531" width="5.7109375" style="22" customWidth="1"/>
    <col min="532" max="532" width="3.42578125" style="22" customWidth="1"/>
    <col min="533" max="767" width="9.140625" style="22"/>
    <col min="768" max="768" width="3.28515625" style="22" customWidth="1"/>
    <col min="769" max="769" width="8.5703125" style="22" customWidth="1"/>
    <col min="770" max="770" width="13.42578125" style="22" customWidth="1"/>
    <col min="771" max="771" width="10.140625" style="22" customWidth="1"/>
    <col min="772" max="772" width="4" style="22" customWidth="1"/>
    <col min="773" max="773" width="10.140625" style="22" customWidth="1"/>
    <col min="774" max="774" width="12.28515625" style="22" customWidth="1"/>
    <col min="775" max="775" width="22.140625" style="22" customWidth="1"/>
    <col min="776" max="776" width="11.42578125" style="22" customWidth="1"/>
    <col min="777" max="777" width="2.140625" style="22" customWidth="1"/>
    <col min="778" max="779" width="13.7109375" style="22" customWidth="1"/>
    <col min="780" max="780" width="4.7109375" style="22" customWidth="1"/>
    <col min="781" max="781" width="5.28515625" style="22" customWidth="1"/>
    <col min="782" max="782" width="3.5703125" style="22" customWidth="1"/>
    <col min="783" max="783" width="4.5703125" style="22" customWidth="1"/>
    <col min="784" max="784" width="1.140625" style="22" customWidth="1"/>
    <col min="785" max="785" width="7.85546875" style="22" customWidth="1"/>
    <col min="786" max="786" width="0" style="22" hidden="1" customWidth="1"/>
    <col min="787" max="787" width="5.7109375" style="22" customWidth="1"/>
    <col min="788" max="788" width="3.42578125" style="22" customWidth="1"/>
    <col min="789" max="1023" width="9.140625" style="22"/>
    <col min="1024" max="1024" width="3.28515625" style="22" customWidth="1"/>
    <col min="1025" max="1025" width="8.5703125" style="22" customWidth="1"/>
    <col min="1026" max="1026" width="13.42578125" style="22" customWidth="1"/>
    <col min="1027" max="1027" width="10.140625" style="22" customWidth="1"/>
    <col min="1028" max="1028" width="4" style="22" customWidth="1"/>
    <col min="1029" max="1029" width="10.140625" style="22" customWidth="1"/>
    <col min="1030" max="1030" width="12.28515625" style="22" customWidth="1"/>
    <col min="1031" max="1031" width="22.140625" style="22" customWidth="1"/>
    <col min="1032" max="1032" width="11.42578125" style="22" customWidth="1"/>
    <col min="1033" max="1033" width="2.140625" style="22" customWidth="1"/>
    <col min="1034" max="1035" width="13.7109375" style="22" customWidth="1"/>
    <col min="1036" max="1036" width="4.7109375" style="22" customWidth="1"/>
    <col min="1037" max="1037" width="5.28515625" style="22" customWidth="1"/>
    <col min="1038" max="1038" width="3.5703125" style="22" customWidth="1"/>
    <col min="1039" max="1039" width="4.5703125" style="22" customWidth="1"/>
    <col min="1040" max="1040" width="1.140625" style="22" customWidth="1"/>
    <col min="1041" max="1041" width="7.85546875" style="22" customWidth="1"/>
    <col min="1042" max="1042" width="0" style="22" hidden="1" customWidth="1"/>
    <col min="1043" max="1043" width="5.7109375" style="22" customWidth="1"/>
    <col min="1044" max="1044" width="3.42578125" style="22" customWidth="1"/>
    <col min="1045" max="1279" width="9.140625" style="22"/>
    <col min="1280" max="1280" width="3.28515625" style="22" customWidth="1"/>
    <col min="1281" max="1281" width="8.5703125" style="22" customWidth="1"/>
    <col min="1282" max="1282" width="13.42578125" style="22" customWidth="1"/>
    <col min="1283" max="1283" width="10.140625" style="22" customWidth="1"/>
    <col min="1284" max="1284" width="4" style="22" customWidth="1"/>
    <col min="1285" max="1285" width="10.140625" style="22" customWidth="1"/>
    <col min="1286" max="1286" width="12.28515625" style="22" customWidth="1"/>
    <col min="1287" max="1287" width="22.140625" style="22" customWidth="1"/>
    <col min="1288" max="1288" width="11.42578125" style="22" customWidth="1"/>
    <col min="1289" max="1289" width="2.140625" style="22" customWidth="1"/>
    <col min="1290" max="1291" width="13.7109375" style="22" customWidth="1"/>
    <col min="1292" max="1292" width="4.7109375" style="22" customWidth="1"/>
    <col min="1293" max="1293" width="5.28515625" style="22" customWidth="1"/>
    <col min="1294" max="1294" width="3.5703125" style="22" customWidth="1"/>
    <col min="1295" max="1295" width="4.5703125" style="22" customWidth="1"/>
    <col min="1296" max="1296" width="1.140625" style="22" customWidth="1"/>
    <col min="1297" max="1297" width="7.85546875" style="22" customWidth="1"/>
    <col min="1298" max="1298" width="0" style="22" hidden="1" customWidth="1"/>
    <col min="1299" max="1299" width="5.7109375" style="22" customWidth="1"/>
    <col min="1300" max="1300" width="3.42578125" style="22" customWidth="1"/>
    <col min="1301" max="1535" width="9.140625" style="22"/>
    <col min="1536" max="1536" width="3.28515625" style="22" customWidth="1"/>
    <col min="1537" max="1537" width="8.5703125" style="22" customWidth="1"/>
    <col min="1538" max="1538" width="13.42578125" style="22" customWidth="1"/>
    <col min="1539" max="1539" width="10.140625" style="22" customWidth="1"/>
    <col min="1540" max="1540" width="4" style="22" customWidth="1"/>
    <col min="1541" max="1541" width="10.140625" style="22" customWidth="1"/>
    <col min="1542" max="1542" width="12.28515625" style="22" customWidth="1"/>
    <col min="1543" max="1543" width="22.140625" style="22" customWidth="1"/>
    <col min="1544" max="1544" width="11.42578125" style="22" customWidth="1"/>
    <col min="1545" max="1545" width="2.140625" style="22" customWidth="1"/>
    <col min="1546" max="1547" width="13.7109375" style="22" customWidth="1"/>
    <col min="1548" max="1548" width="4.7109375" style="22" customWidth="1"/>
    <col min="1549" max="1549" width="5.28515625" style="22" customWidth="1"/>
    <col min="1550" max="1550" width="3.5703125" style="22" customWidth="1"/>
    <col min="1551" max="1551" width="4.5703125" style="22" customWidth="1"/>
    <col min="1552" max="1552" width="1.140625" style="22" customWidth="1"/>
    <col min="1553" max="1553" width="7.85546875" style="22" customWidth="1"/>
    <col min="1554" max="1554" width="0" style="22" hidden="1" customWidth="1"/>
    <col min="1555" max="1555" width="5.7109375" style="22" customWidth="1"/>
    <col min="1556" max="1556" width="3.42578125" style="22" customWidth="1"/>
    <col min="1557" max="1791" width="9.140625" style="22"/>
    <col min="1792" max="1792" width="3.28515625" style="22" customWidth="1"/>
    <col min="1793" max="1793" width="8.5703125" style="22" customWidth="1"/>
    <col min="1794" max="1794" width="13.42578125" style="22" customWidth="1"/>
    <col min="1795" max="1795" width="10.140625" style="22" customWidth="1"/>
    <col min="1796" max="1796" width="4" style="22" customWidth="1"/>
    <col min="1797" max="1797" width="10.140625" style="22" customWidth="1"/>
    <col min="1798" max="1798" width="12.28515625" style="22" customWidth="1"/>
    <col min="1799" max="1799" width="22.140625" style="22" customWidth="1"/>
    <col min="1800" max="1800" width="11.42578125" style="22" customWidth="1"/>
    <col min="1801" max="1801" width="2.140625" style="22" customWidth="1"/>
    <col min="1802" max="1803" width="13.7109375" style="22" customWidth="1"/>
    <col min="1804" max="1804" width="4.7109375" style="22" customWidth="1"/>
    <col min="1805" max="1805" width="5.28515625" style="22" customWidth="1"/>
    <col min="1806" max="1806" width="3.5703125" style="22" customWidth="1"/>
    <col min="1807" max="1807" width="4.5703125" style="22" customWidth="1"/>
    <col min="1808" max="1808" width="1.140625" style="22" customWidth="1"/>
    <col min="1809" max="1809" width="7.85546875" style="22" customWidth="1"/>
    <col min="1810" max="1810" width="0" style="22" hidden="1" customWidth="1"/>
    <col min="1811" max="1811" width="5.7109375" style="22" customWidth="1"/>
    <col min="1812" max="1812" width="3.42578125" style="22" customWidth="1"/>
    <col min="1813" max="2047" width="9.140625" style="22"/>
    <col min="2048" max="2048" width="3.28515625" style="22" customWidth="1"/>
    <col min="2049" max="2049" width="8.5703125" style="22" customWidth="1"/>
    <col min="2050" max="2050" width="13.42578125" style="22" customWidth="1"/>
    <col min="2051" max="2051" width="10.140625" style="22" customWidth="1"/>
    <col min="2052" max="2052" width="4" style="22" customWidth="1"/>
    <col min="2053" max="2053" width="10.140625" style="22" customWidth="1"/>
    <col min="2054" max="2054" width="12.28515625" style="22" customWidth="1"/>
    <col min="2055" max="2055" width="22.140625" style="22" customWidth="1"/>
    <col min="2056" max="2056" width="11.42578125" style="22" customWidth="1"/>
    <col min="2057" max="2057" width="2.140625" style="22" customWidth="1"/>
    <col min="2058" max="2059" width="13.7109375" style="22" customWidth="1"/>
    <col min="2060" max="2060" width="4.7109375" style="22" customWidth="1"/>
    <col min="2061" max="2061" width="5.28515625" style="22" customWidth="1"/>
    <col min="2062" max="2062" width="3.5703125" style="22" customWidth="1"/>
    <col min="2063" max="2063" width="4.5703125" style="22" customWidth="1"/>
    <col min="2064" max="2064" width="1.140625" style="22" customWidth="1"/>
    <col min="2065" max="2065" width="7.85546875" style="22" customWidth="1"/>
    <col min="2066" max="2066" width="0" style="22" hidden="1" customWidth="1"/>
    <col min="2067" max="2067" width="5.7109375" style="22" customWidth="1"/>
    <col min="2068" max="2068" width="3.42578125" style="22" customWidth="1"/>
    <col min="2069" max="2303" width="9.140625" style="22"/>
    <col min="2304" max="2304" width="3.28515625" style="22" customWidth="1"/>
    <col min="2305" max="2305" width="8.5703125" style="22" customWidth="1"/>
    <col min="2306" max="2306" width="13.42578125" style="22" customWidth="1"/>
    <col min="2307" max="2307" width="10.140625" style="22" customWidth="1"/>
    <col min="2308" max="2308" width="4" style="22" customWidth="1"/>
    <col min="2309" max="2309" width="10.140625" style="22" customWidth="1"/>
    <col min="2310" max="2310" width="12.28515625" style="22" customWidth="1"/>
    <col min="2311" max="2311" width="22.140625" style="22" customWidth="1"/>
    <col min="2312" max="2312" width="11.42578125" style="22" customWidth="1"/>
    <col min="2313" max="2313" width="2.140625" style="22" customWidth="1"/>
    <col min="2314" max="2315" width="13.7109375" style="22" customWidth="1"/>
    <col min="2316" max="2316" width="4.7109375" style="22" customWidth="1"/>
    <col min="2317" max="2317" width="5.28515625" style="22" customWidth="1"/>
    <col min="2318" max="2318" width="3.5703125" style="22" customWidth="1"/>
    <col min="2319" max="2319" width="4.5703125" style="22" customWidth="1"/>
    <col min="2320" max="2320" width="1.140625" style="22" customWidth="1"/>
    <col min="2321" max="2321" width="7.85546875" style="22" customWidth="1"/>
    <col min="2322" max="2322" width="0" style="22" hidden="1" customWidth="1"/>
    <col min="2323" max="2323" width="5.7109375" style="22" customWidth="1"/>
    <col min="2324" max="2324" width="3.42578125" style="22" customWidth="1"/>
    <col min="2325" max="2559" width="9.140625" style="22"/>
    <col min="2560" max="2560" width="3.28515625" style="22" customWidth="1"/>
    <col min="2561" max="2561" width="8.5703125" style="22" customWidth="1"/>
    <col min="2562" max="2562" width="13.42578125" style="22" customWidth="1"/>
    <col min="2563" max="2563" width="10.140625" style="22" customWidth="1"/>
    <col min="2564" max="2564" width="4" style="22" customWidth="1"/>
    <col min="2565" max="2565" width="10.140625" style="22" customWidth="1"/>
    <col min="2566" max="2566" width="12.28515625" style="22" customWidth="1"/>
    <col min="2567" max="2567" width="22.140625" style="22" customWidth="1"/>
    <col min="2568" max="2568" width="11.42578125" style="22" customWidth="1"/>
    <col min="2569" max="2569" width="2.140625" style="22" customWidth="1"/>
    <col min="2570" max="2571" width="13.7109375" style="22" customWidth="1"/>
    <col min="2572" max="2572" width="4.7109375" style="22" customWidth="1"/>
    <col min="2573" max="2573" width="5.28515625" style="22" customWidth="1"/>
    <col min="2574" max="2574" width="3.5703125" style="22" customWidth="1"/>
    <col min="2575" max="2575" width="4.5703125" style="22" customWidth="1"/>
    <col min="2576" max="2576" width="1.140625" style="22" customWidth="1"/>
    <col min="2577" max="2577" width="7.85546875" style="22" customWidth="1"/>
    <col min="2578" max="2578" width="0" style="22" hidden="1" customWidth="1"/>
    <col min="2579" max="2579" width="5.7109375" style="22" customWidth="1"/>
    <col min="2580" max="2580" width="3.42578125" style="22" customWidth="1"/>
    <col min="2581" max="2815" width="9.140625" style="22"/>
    <col min="2816" max="2816" width="3.28515625" style="22" customWidth="1"/>
    <col min="2817" max="2817" width="8.5703125" style="22" customWidth="1"/>
    <col min="2818" max="2818" width="13.42578125" style="22" customWidth="1"/>
    <col min="2819" max="2819" width="10.140625" style="22" customWidth="1"/>
    <col min="2820" max="2820" width="4" style="22" customWidth="1"/>
    <col min="2821" max="2821" width="10.140625" style="22" customWidth="1"/>
    <col min="2822" max="2822" width="12.28515625" style="22" customWidth="1"/>
    <col min="2823" max="2823" width="22.140625" style="22" customWidth="1"/>
    <col min="2824" max="2824" width="11.42578125" style="22" customWidth="1"/>
    <col min="2825" max="2825" width="2.140625" style="22" customWidth="1"/>
    <col min="2826" max="2827" width="13.7109375" style="22" customWidth="1"/>
    <col min="2828" max="2828" width="4.7109375" style="22" customWidth="1"/>
    <col min="2829" max="2829" width="5.28515625" style="22" customWidth="1"/>
    <col min="2830" max="2830" width="3.5703125" style="22" customWidth="1"/>
    <col min="2831" max="2831" width="4.5703125" style="22" customWidth="1"/>
    <col min="2832" max="2832" width="1.140625" style="22" customWidth="1"/>
    <col min="2833" max="2833" width="7.85546875" style="22" customWidth="1"/>
    <col min="2834" max="2834" width="0" style="22" hidden="1" customWidth="1"/>
    <col min="2835" max="2835" width="5.7109375" style="22" customWidth="1"/>
    <col min="2836" max="2836" width="3.42578125" style="22" customWidth="1"/>
    <col min="2837" max="3071" width="9.140625" style="22"/>
    <col min="3072" max="3072" width="3.28515625" style="22" customWidth="1"/>
    <col min="3073" max="3073" width="8.5703125" style="22" customWidth="1"/>
    <col min="3074" max="3074" width="13.42578125" style="22" customWidth="1"/>
    <col min="3075" max="3075" width="10.140625" style="22" customWidth="1"/>
    <col min="3076" max="3076" width="4" style="22" customWidth="1"/>
    <col min="3077" max="3077" width="10.140625" style="22" customWidth="1"/>
    <col min="3078" max="3078" width="12.28515625" style="22" customWidth="1"/>
    <col min="3079" max="3079" width="22.140625" style="22" customWidth="1"/>
    <col min="3080" max="3080" width="11.42578125" style="22" customWidth="1"/>
    <col min="3081" max="3081" width="2.140625" style="22" customWidth="1"/>
    <col min="3082" max="3083" width="13.7109375" style="22" customWidth="1"/>
    <col min="3084" max="3084" width="4.7109375" style="22" customWidth="1"/>
    <col min="3085" max="3085" width="5.28515625" style="22" customWidth="1"/>
    <col min="3086" max="3086" width="3.5703125" style="22" customWidth="1"/>
    <col min="3087" max="3087" width="4.5703125" style="22" customWidth="1"/>
    <col min="3088" max="3088" width="1.140625" style="22" customWidth="1"/>
    <col min="3089" max="3089" width="7.85546875" style="22" customWidth="1"/>
    <col min="3090" max="3090" width="0" style="22" hidden="1" customWidth="1"/>
    <col min="3091" max="3091" width="5.7109375" style="22" customWidth="1"/>
    <col min="3092" max="3092" width="3.42578125" style="22" customWidth="1"/>
    <col min="3093" max="3327" width="9.140625" style="22"/>
    <col min="3328" max="3328" width="3.28515625" style="22" customWidth="1"/>
    <col min="3329" max="3329" width="8.5703125" style="22" customWidth="1"/>
    <col min="3330" max="3330" width="13.42578125" style="22" customWidth="1"/>
    <col min="3331" max="3331" width="10.140625" style="22" customWidth="1"/>
    <col min="3332" max="3332" width="4" style="22" customWidth="1"/>
    <col min="3333" max="3333" width="10.140625" style="22" customWidth="1"/>
    <col min="3334" max="3334" width="12.28515625" style="22" customWidth="1"/>
    <col min="3335" max="3335" width="22.140625" style="22" customWidth="1"/>
    <col min="3336" max="3336" width="11.42578125" style="22" customWidth="1"/>
    <col min="3337" max="3337" width="2.140625" style="22" customWidth="1"/>
    <col min="3338" max="3339" width="13.7109375" style="22" customWidth="1"/>
    <col min="3340" max="3340" width="4.7109375" style="22" customWidth="1"/>
    <col min="3341" max="3341" width="5.28515625" style="22" customWidth="1"/>
    <col min="3342" max="3342" width="3.5703125" style="22" customWidth="1"/>
    <col min="3343" max="3343" width="4.5703125" style="22" customWidth="1"/>
    <col min="3344" max="3344" width="1.140625" style="22" customWidth="1"/>
    <col min="3345" max="3345" width="7.85546875" style="22" customWidth="1"/>
    <col min="3346" max="3346" width="0" style="22" hidden="1" customWidth="1"/>
    <col min="3347" max="3347" width="5.7109375" style="22" customWidth="1"/>
    <col min="3348" max="3348" width="3.42578125" style="22" customWidth="1"/>
    <col min="3349" max="3583" width="9.140625" style="22"/>
    <col min="3584" max="3584" width="3.28515625" style="22" customWidth="1"/>
    <col min="3585" max="3585" width="8.5703125" style="22" customWidth="1"/>
    <col min="3586" max="3586" width="13.42578125" style="22" customWidth="1"/>
    <col min="3587" max="3587" width="10.140625" style="22" customWidth="1"/>
    <col min="3588" max="3588" width="4" style="22" customWidth="1"/>
    <col min="3589" max="3589" width="10.140625" style="22" customWidth="1"/>
    <col min="3590" max="3590" width="12.28515625" style="22" customWidth="1"/>
    <col min="3591" max="3591" width="22.140625" style="22" customWidth="1"/>
    <col min="3592" max="3592" width="11.42578125" style="22" customWidth="1"/>
    <col min="3593" max="3593" width="2.140625" style="22" customWidth="1"/>
    <col min="3594" max="3595" width="13.7109375" style="22" customWidth="1"/>
    <col min="3596" max="3596" width="4.7109375" style="22" customWidth="1"/>
    <col min="3597" max="3597" width="5.28515625" style="22" customWidth="1"/>
    <col min="3598" max="3598" width="3.5703125" style="22" customWidth="1"/>
    <col min="3599" max="3599" width="4.5703125" style="22" customWidth="1"/>
    <col min="3600" max="3600" width="1.140625" style="22" customWidth="1"/>
    <col min="3601" max="3601" width="7.85546875" style="22" customWidth="1"/>
    <col min="3602" max="3602" width="0" style="22" hidden="1" customWidth="1"/>
    <col min="3603" max="3603" width="5.7109375" style="22" customWidth="1"/>
    <col min="3604" max="3604" width="3.42578125" style="22" customWidth="1"/>
    <col min="3605" max="3839" width="9.140625" style="22"/>
    <col min="3840" max="3840" width="3.28515625" style="22" customWidth="1"/>
    <col min="3841" max="3841" width="8.5703125" style="22" customWidth="1"/>
    <col min="3842" max="3842" width="13.42578125" style="22" customWidth="1"/>
    <col min="3843" max="3843" width="10.140625" style="22" customWidth="1"/>
    <col min="3844" max="3844" width="4" style="22" customWidth="1"/>
    <col min="3845" max="3845" width="10.140625" style="22" customWidth="1"/>
    <col min="3846" max="3846" width="12.28515625" style="22" customWidth="1"/>
    <col min="3847" max="3847" width="22.140625" style="22" customWidth="1"/>
    <col min="3848" max="3848" width="11.42578125" style="22" customWidth="1"/>
    <col min="3849" max="3849" width="2.140625" style="22" customWidth="1"/>
    <col min="3850" max="3851" width="13.7109375" style="22" customWidth="1"/>
    <col min="3852" max="3852" width="4.7109375" style="22" customWidth="1"/>
    <col min="3853" max="3853" width="5.28515625" style="22" customWidth="1"/>
    <col min="3854" max="3854" width="3.5703125" style="22" customWidth="1"/>
    <col min="3855" max="3855" width="4.5703125" style="22" customWidth="1"/>
    <col min="3856" max="3856" width="1.140625" style="22" customWidth="1"/>
    <col min="3857" max="3857" width="7.85546875" style="22" customWidth="1"/>
    <col min="3858" max="3858" width="0" style="22" hidden="1" customWidth="1"/>
    <col min="3859" max="3859" width="5.7109375" style="22" customWidth="1"/>
    <col min="3860" max="3860" width="3.42578125" style="22" customWidth="1"/>
    <col min="3861" max="4095" width="9.140625" style="22"/>
    <col min="4096" max="4096" width="3.28515625" style="22" customWidth="1"/>
    <col min="4097" max="4097" width="8.5703125" style="22" customWidth="1"/>
    <col min="4098" max="4098" width="13.42578125" style="22" customWidth="1"/>
    <col min="4099" max="4099" width="10.140625" style="22" customWidth="1"/>
    <col min="4100" max="4100" width="4" style="22" customWidth="1"/>
    <col min="4101" max="4101" width="10.140625" style="22" customWidth="1"/>
    <col min="4102" max="4102" width="12.28515625" style="22" customWidth="1"/>
    <col min="4103" max="4103" width="22.140625" style="22" customWidth="1"/>
    <col min="4104" max="4104" width="11.42578125" style="22" customWidth="1"/>
    <col min="4105" max="4105" width="2.140625" style="22" customWidth="1"/>
    <col min="4106" max="4107" width="13.7109375" style="22" customWidth="1"/>
    <col min="4108" max="4108" width="4.7109375" style="22" customWidth="1"/>
    <col min="4109" max="4109" width="5.28515625" style="22" customWidth="1"/>
    <col min="4110" max="4110" width="3.5703125" style="22" customWidth="1"/>
    <col min="4111" max="4111" width="4.5703125" style="22" customWidth="1"/>
    <col min="4112" max="4112" width="1.140625" style="22" customWidth="1"/>
    <col min="4113" max="4113" width="7.85546875" style="22" customWidth="1"/>
    <col min="4114" max="4114" width="0" style="22" hidden="1" customWidth="1"/>
    <col min="4115" max="4115" width="5.7109375" style="22" customWidth="1"/>
    <col min="4116" max="4116" width="3.42578125" style="22" customWidth="1"/>
    <col min="4117" max="4351" width="9.140625" style="22"/>
    <col min="4352" max="4352" width="3.28515625" style="22" customWidth="1"/>
    <col min="4353" max="4353" width="8.5703125" style="22" customWidth="1"/>
    <col min="4354" max="4354" width="13.42578125" style="22" customWidth="1"/>
    <col min="4355" max="4355" width="10.140625" style="22" customWidth="1"/>
    <col min="4356" max="4356" width="4" style="22" customWidth="1"/>
    <col min="4357" max="4357" width="10.140625" style="22" customWidth="1"/>
    <col min="4358" max="4358" width="12.28515625" style="22" customWidth="1"/>
    <col min="4359" max="4359" width="22.140625" style="22" customWidth="1"/>
    <col min="4360" max="4360" width="11.42578125" style="22" customWidth="1"/>
    <col min="4361" max="4361" width="2.140625" style="22" customWidth="1"/>
    <col min="4362" max="4363" width="13.7109375" style="22" customWidth="1"/>
    <col min="4364" max="4364" width="4.7109375" style="22" customWidth="1"/>
    <col min="4365" max="4365" width="5.28515625" style="22" customWidth="1"/>
    <col min="4366" max="4366" width="3.5703125" style="22" customWidth="1"/>
    <col min="4367" max="4367" width="4.5703125" style="22" customWidth="1"/>
    <col min="4368" max="4368" width="1.140625" style="22" customWidth="1"/>
    <col min="4369" max="4369" width="7.85546875" style="22" customWidth="1"/>
    <col min="4370" max="4370" width="0" style="22" hidden="1" customWidth="1"/>
    <col min="4371" max="4371" width="5.7109375" style="22" customWidth="1"/>
    <col min="4372" max="4372" width="3.42578125" style="22" customWidth="1"/>
    <col min="4373" max="4607" width="9.140625" style="22"/>
    <col min="4608" max="4608" width="3.28515625" style="22" customWidth="1"/>
    <col min="4609" max="4609" width="8.5703125" style="22" customWidth="1"/>
    <col min="4610" max="4610" width="13.42578125" style="22" customWidth="1"/>
    <col min="4611" max="4611" width="10.140625" style="22" customWidth="1"/>
    <col min="4612" max="4612" width="4" style="22" customWidth="1"/>
    <col min="4613" max="4613" width="10.140625" style="22" customWidth="1"/>
    <col min="4614" max="4614" width="12.28515625" style="22" customWidth="1"/>
    <col min="4615" max="4615" width="22.140625" style="22" customWidth="1"/>
    <col min="4616" max="4616" width="11.42578125" style="22" customWidth="1"/>
    <col min="4617" max="4617" width="2.140625" style="22" customWidth="1"/>
    <col min="4618" max="4619" width="13.7109375" style="22" customWidth="1"/>
    <col min="4620" max="4620" width="4.7109375" style="22" customWidth="1"/>
    <col min="4621" max="4621" width="5.28515625" style="22" customWidth="1"/>
    <col min="4622" max="4622" width="3.5703125" style="22" customWidth="1"/>
    <col min="4623" max="4623" width="4.5703125" style="22" customWidth="1"/>
    <col min="4624" max="4624" width="1.140625" style="22" customWidth="1"/>
    <col min="4625" max="4625" width="7.85546875" style="22" customWidth="1"/>
    <col min="4626" max="4626" width="0" style="22" hidden="1" customWidth="1"/>
    <col min="4627" max="4627" width="5.7109375" style="22" customWidth="1"/>
    <col min="4628" max="4628" width="3.42578125" style="22" customWidth="1"/>
    <col min="4629" max="4863" width="9.140625" style="22"/>
    <col min="4864" max="4864" width="3.28515625" style="22" customWidth="1"/>
    <col min="4865" max="4865" width="8.5703125" style="22" customWidth="1"/>
    <col min="4866" max="4866" width="13.42578125" style="22" customWidth="1"/>
    <col min="4867" max="4867" width="10.140625" style="22" customWidth="1"/>
    <col min="4868" max="4868" width="4" style="22" customWidth="1"/>
    <col min="4869" max="4869" width="10.140625" style="22" customWidth="1"/>
    <col min="4870" max="4870" width="12.28515625" style="22" customWidth="1"/>
    <col min="4871" max="4871" width="22.140625" style="22" customWidth="1"/>
    <col min="4872" max="4872" width="11.42578125" style="22" customWidth="1"/>
    <col min="4873" max="4873" width="2.140625" style="22" customWidth="1"/>
    <col min="4874" max="4875" width="13.7109375" style="22" customWidth="1"/>
    <col min="4876" max="4876" width="4.7109375" style="22" customWidth="1"/>
    <col min="4877" max="4877" width="5.28515625" style="22" customWidth="1"/>
    <col min="4878" max="4878" width="3.5703125" style="22" customWidth="1"/>
    <col min="4879" max="4879" width="4.5703125" style="22" customWidth="1"/>
    <col min="4880" max="4880" width="1.140625" style="22" customWidth="1"/>
    <col min="4881" max="4881" width="7.85546875" style="22" customWidth="1"/>
    <col min="4882" max="4882" width="0" style="22" hidden="1" customWidth="1"/>
    <col min="4883" max="4883" width="5.7109375" style="22" customWidth="1"/>
    <col min="4884" max="4884" width="3.42578125" style="22" customWidth="1"/>
    <col min="4885" max="5119" width="9.140625" style="22"/>
    <col min="5120" max="5120" width="3.28515625" style="22" customWidth="1"/>
    <col min="5121" max="5121" width="8.5703125" style="22" customWidth="1"/>
    <col min="5122" max="5122" width="13.42578125" style="22" customWidth="1"/>
    <col min="5123" max="5123" width="10.140625" style="22" customWidth="1"/>
    <col min="5124" max="5124" width="4" style="22" customWidth="1"/>
    <col min="5125" max="5125" width="10.140625" style="22" customWidth="1"/>
    <col min="5126" max="5126" width="12.28515625" style="22" customWidth="1"/>
    <col min="5127" max="5127" width="22.140625" style="22" customWidth="1"/>
    <col min="5128" max="5128" width="11.42578125" style="22" customWidth="1"/>
    <col min="5129" max="5129" width="2.140625" style="22" customWidth="1"/>
    <col min="5130" max="5131" width="13.7109375" style="22" customWidth="1"/>
    <col min="5132" max="5132" width="4.7109375" style="22" customWidth="1"/>
    <col min="5133" max="5133" width="5.28515625" style="22" customWidth="1"/>
    <col min="5134" max="5134" width="3.5703125" style="22" customWidth="1"/>
    <col min="5135" max="5135" width="4.5703125" style="22" customWidth="1"/>
    <col min="5136" max="5136" width="1.140625" style="22" customWidth="1"/>
    <col min="5137" max="5137" width="7.85546875" style="22" customWidth="1"/>
    <col min="5138" max="5138" width="0" style="22" hidden="1" customWidth="1"/>
    <col min="5139" max="5139" width="5.7109375" style="22" customWidth="1"/>
    <col min="5140" max="5140" width="3.42578125" style="22" customWidth="1"/>
    <col min="5141" max="5375" width="9.140625" style="22"/>
    <col min="5376" max="5376" width="3.28515625" style="22" customWidth="1"/>
    <col min="5377" max="5377" width="8.5703125" style="22" customWidth="1"/>
    <col min="5378" max="5378" width="13.42578125" style="22" customWidth="1"/>
    <col min="5379" max="5379" width="10.140625" style="22" customWidth="1"/>
    <col min="5380" max="5380" width="4" style="22" customWidth="1"/>
    <col min="5381" max="5381" width="10.140625" style="22" customWidth="1"/>
    <col min="5382" max="5382" width="12.28515625" style="22" customWidth="1"/>
    <col min="5383" max="5383" width="22.140625" style="22" customWidth="1"/>
    <col min="5384" max="5384" width="11.42578125" style="22" customWidth="1"/>
    <col min="5385" max="5385" width="2.140625" style="22" customWidth="1"/>
    <col min="5386" max="5387" width="13.7109375" style="22" customWidth="1"/>
    <col min="5388" max="5388" width="4.7109375" style="22" customWidth="1"/>
    <col min="5389" max="5389" width="5.28515625" style="22" customWidth="1"/>
    <col min="5390" max="5390" width="3.5703125" style="22" customWidth="1"/>
    <col min="5391" max="5391" width="4.5703125" style="22" customWidth="1"/>
    <col min="5392" max="5392" width="1.140625" style="22" customWidth="1"/>
    <col min="5393" max="5393" width="7.85546875" style="22" customWidth="1"/>
    <col min="5394" max="5394" width="0" style="22" hidden="1" customWidth="1"/>
    <col min="5395" max="5395" width="5.7109375" style="22" customWidth="1"/>
    <col min="5396" max="5396" width="3.42578125" style="22" customWidth="1"/>
    <col min="5397" max="5631" width="9.140625" style="22"/>
    <col min="5632" max="5632" width="3.28515625" style="22" customWidth="1"/>
    <col min="5633" max="5633" width="8.5703125" style="22" customWidth="1"/>
    <col min="5634" max="5634" width="13.42578125" style="22" customWidth="1"/>
    <col min="5635" max="5635" width="10.140625" style="22" customWidth="1"/>
    <col min="5636" max="5636" width="4" style="22" customWidth="1"/>
    <col min="5637" max="5637" width="10.140625" style="22" customWidth="1"/>
    <col min="5638" max="5638" width="12.28515625" style="22" customWidth="1"/>
    <col min="5639" max="5639" width="22.140625" style="22" customWidth="1"/>
    <col min="5640" max="5640" width="11.42578125" style="22" customWidth="1"/>
    <col min="5641" max="5641" width="2.140625" style="22" customWidth="1"/>
    <col min="5642" max="5643" width="13.7109375" style="22" customWidth="1"/>
    <col min="5644" max="5644" width="4.7109375" style="22" customWidth="1"/>
    <col min="5645" max="5645" width="5.28515625" style="22" customWidth="1"/>
    <col min="5646" max="5646" width="3.5703125" style="22" customWidth="1"/>
    <col min="5647" max="5647" width="4.5703125" style="22" customWidth="1"/>
    <col min="5648" max="5648" width="1.140625" style="22" customWidth="1"/>
    <col min="5649" max="5649" width="7.85546875" style="22" customWidth="1"/>
    <col min="5650" max="5650" width="0" style="22" hidden="1" customWidth="1"/>
    <col min="5651" max="5651" width="5.7109375" style="22" customWidth="1"/>
    <col min="5652" max="5652" width="3.42578125" style="22" customWidth="1"/>
    <col min="5653" max="5887" width="9.140625" style="22"/>
    <col min="5888" max="5888" width="3.28515625" style="22" customWidth="1"/>
    <col min="5889" max="5889" width="8.5703125" style="22" customWidth="1"/>
    <col min="5890" max="5890" width="13.42578125" style="22" customWidth="1"/>
    <col min="5891" max="5891" width="10.140625" style="22" customWidth="1"/>
    <col min="5892" max="5892" width="4" style="22" customWidth="1"/>
    <col min="5893" max="5893" width="10.140625" style="22" customWidth="1"/>
    <col min="5894" max="5894" width="12.28515625" style="22" customWidth="1"/>
    <col min="5895" max="5895" width="22.140625" style="22" customWidth="1"/>
    <col min="5896" max="5896" width="11.42578125" style="22" customWidth="1"/>
    <col min="5897" max="5897" width="2.140625" style="22" customWidth="1"/>
    <col min="5898" max="5899" width="13.7109375" style="22" customWidth="1"/>
    <col min="5900" max="5900" width="4.7109375" style="22" customWidth="1"/>
    <col min="5901" max="5901" width="5.28515625" style="22" customWidth="1"/>
    <col min="5902" max="5902" width="3.5703125" style="22" customWidth="1"/>
    <col min="5903" max="5903" width="4.5703125" style="22" customWidth="1"/>
    <col min="5904" max="5904" width="1.140625" style="22" customWidth="1"/>
    <col min="5905" max="5905" width="7.85546875" style="22" customWidth="1"/>
    <col min="5906" max="5906" width="0" style="22" hidden="1" customWidth="1"/>
    <col min="5907" max="5907" width="5.7109375" style="22" customWidth="1"/>
    <col min="5908" max="5908" width="3.42578125" style="22" customWidth="1"/>
    <col min="5909" max="6143" width="9.140625" style="22"/>
    <col min="6144" max="6144" width="3.28515625" style="22" customWidth="1"/>
    <col min="6145" max="6145" width="8.5703125" style="22" customWidth="1"/>
    <col min="6146" max="6146" width="13.42578125" style="22" customWidth="1"/>
    <col min="6147" max="6147" width="10.140625" style="22" customWidth="1"/>
    <col min="6148" max="6148" width="4" style="22" customWidth="1"/>
    <col min="6149" max="6149" width="10.140625" style="22" customWidth="1"/>
    <col min="6150" max="6150" width="12.28515625" style="22" customWidth="1"/>
    <col min="6151" max="6151" width="22.140625" style="22" customWidth="1"/>
    <col min="6152" max="6152" width="11.42578125" style="22" customWidth="1"/>
    <col min="6153" max="6153" width="2.140625" style="22" customWidth="1"/>
    <col min="6154" max="6155" width="13.7109375" style="22" customWidth="1"/>
    <col min="6156" max="6156" width="4.7109375" style="22" customWidth="1"/>
    <col min="6157" max="6157" width="5.28515625" style="22" customWidth="1"/>
    <col min="6158" max="6158" width="3.5703125" style="22" customWidth="1"/>
    <col min="6159" max="6159" width="4.5703125" style="22" customWidth="1"/>
    <col min="6160" max="6160" width="1.140625" style="22" customWidth="1"/>
    <col min="6161" max="6161" width="7.85546875" style="22" customWidth="1"/>
    <col min="6162" max="6162" width="0" style="22" hidden="1" customWidth="1"/>
    <col min="6163" max="6163" width="5.7109375" style="22" customWidth="1"/>
    <col min="6164" max="6164" width="3.42578125" style="22" customWidth="1"/>
    <col min="6165" max="6399" width="9.140625" style="22"/>
    <col min="6400" max="6400" width="3.28515625" style="22" customWidth="1"/>
    <col min="6401" max="6401" width="8.5703125" style="22" customWidth="1"/>
    <col min="6402" max="6402" width="13.42578125" style="22" customWidth="1"/>
    <col min="6403" max="6403" width="10.140625" style="22" customWidth="1"/>
    <col min="6404" max="6404" width="4" style="22" customWidth="1"/>
    <col min="6405" max="6405" width="10.140625" style="22" customWidth="1"/>
    <col min="6406" max="6406" width="12.28515625" style="22" customWidth="1"/>
    <col min="6407" max="6407" width="22.140625" style="22" customWidth="1"/>
    <col min="6408" max="6408" width="11.42578125" style="22" customWidth="1"/>
    <col min="6409" max="6409" width="2.140625" style="22" customWidth="1"/>
    <col min="6410" max="6411" width="13.7109375" style="22" customWidth="1"/>
    <col min="6412" max="6412" width="4.7109375" style="22" customWidth="1"/>
    <col min="6413" max="6413" width="5.28515625" style="22" customWidth="1"/>
    <col min="6414" max="6414" width="3.5703125" style="22" customWidth="1"/>
    <col min="6415" max="6415" width="4.5703125" style="22" customWidth="1"/>
    <col min="6416" max="6416" width="1.140625" style="22" customWidth="1"/>
    <col min="6417" max="6417" width="7.85546875" style="22" customWidth="1"/>
    <col min="6418" max="6418" width="0" style="22" hidden="1" customWidth="1"/>
    <col min="6419" max="6419" width="5.7109375" style="22" customWidth="1"/>
    <col min="6420" max="6420" width="3.42578125" style="22" customWidth="1"/>
    <col min="6421" max="6655" width="9.140625" style="22"/>
    <col min="6656" max="6656" width="3.28515625" style="22" customWidth="1"/>
    <col min="6657" max="6657" width="8.5703125" style="22" customWidth="1"/>
    <col min="6658" max="6658" width="13.42578125" style="22" customWidth="1"/>
    <col min="6659" max="6659" width="10.140625" style="22" customWidth="1"/>
    <col min="6660" max="6660" width="4" style="22" customWidth="1"/>
    <col min="6661" max="6661" width="10.140625" style="22" customWidth="1"/>
    <col min="6662" max="6662" width="12.28515625" style="22" customWidth="1"/>
    <col min="6663" max="6663" width="22.140625" style="22" customWidth="1"/>
    <col min="6664" max="6664" width="11.42578125" style="22" customWidth="1"/>
    <col min="6665" max="6665" width="2.140625" style="22" customWidth="1"/>
    <col min="6666" max="6667" width="13.7109375" style="22" customWidth="1"/>
    <col min="6668" max="6668" width="4.7109375" style="22" customWidth="1"/>
    <col min="6669" max="6669" width="5.28515625" style="22" customWidth="1"/>
    <col min="6670" max="6670" width="3.5703125" style="22" customWidth="1"/>
    <col min="6671" max="6671" width="4.5703125" style="22" customWidth="1"/>
    <col min="6672" max="6672" width="1.140625" style="22" customWidth="1"/>
    <col min="6673" max="6673" width="7.85546875" style="22" customWidth="1"/>
    <col min="6674" max="6674" width="0" style="22" hidden="1" customWidth="1"/>
    <col min="6675" max="6675" width="5.7109375" style="22" customWidth="1"/>
    <col min="6676" max="6676" width="3.42578125" style="22" customWidth="1"/>
    <col min="6677" max="6911" width="9.140625" style="22"/>
    <col min="6912" max="6912" width="3.28515625" style="22" customWidth="1"/>
    <col min="6913" max="6913" width="8.5703125" style="22" customWidth="1"/>
    <col min="6914" max="6914" width="13.42578125" style="22" customWidth="1"/>
    <col min="6915" max="6915" width="10.140625" style="22" customWidth="1"/>
    <col min="6916" max="6916" width="4" style="22" customWidth="1"/>
    <col min="6917" max="6917" width="10.140625" style="22" customWidth="1"/>
    <col min="6918" max="6918" width="12.28515625" style="22" customWidth="1"/>
    <col min="6919" max="6919" width="22.140625" style="22" customWidth="1"/>
    <col min="6920" max="6920" width="11.42578125" style="22" customWidth="1"/>
    <col min="6921" max="6921" width="2.140625" style="22" customWidth="1"/>
    <col min="6922" max="6923" width="13.7109375" style="22" customWidth="1"/>
    <col min="6924" max="6924" width="4.7109375" style="22" customWidth="1"/>
    <col min="6925" max="6925" width="5.28515625" style="22" customWidth="1"/>
    <col min="6926" max="6926" width="3.5703125" style="22" customWidth="1"/>
    <col min="6927" max="6927" width="4.5703125" style="22" customWidth="1"/>
    <col min="6928" max="6928" width="1.140625" style="22" customWidth="1"/>
    <col min="6929" max="6929" width="7.85546875" style="22" customWidth="1"/>
    <col min="6930" max="6930" width="0" style="22" hidden="1" customWidth="1"/>
    <col min="6931" max="6931" width="5.7109375" style="22" customWidth="1"/>
    <col min="6932" max="6932" width="3.42578125" style="22" customWidth="1"/>
    <col min="6933" max="7167" width="9.140625" style="22"/>
    <col min="7168" max="7168" width="3.28515625" style="22" customWidth="1"/>
    <col min="7169" max="7169" width="8.5703125" style="22" customWidth="1"/>
    <col min="7170" max="7170" width="13.42578125" style="22" customWidth="1"/>
    <col min="7171" max="7171" width="10.140625" style="22" customWidth="1"/>
    <col min="7172" max="7172" width="4" style="22" customWidth="1"/>
    <col min="7173" max="7173" width="10.140625" style="22" customWidth="1"/>
    <col min="7174" max="7174" width="12.28515625" style="22" customWidth="1"/>
    <col min="7175" max="7175" width="22.140625" style="22" customWidth="1"/>
    <col min="7176" max="7176" width="11.42578125" style="22" customWidth="1"/>
    <col min="7177" max="7177" width="2.140625" style="22" customWidth="1"/>
    <col min="7178" max="7179" width="13.7109375" style="22" customWidth="1"/>
    <col min="7180" max="7180" width="4.7109375" style="22" customWidth="1"/>
    <col min="7181" max="7181" width="5.28515625" style="22" customWidth="1"/>
    <col min="7182" max="7182" width="3.5703125" style="22" customWidth="1"/>
    <col min="7183" max="7183" width="4.5703125" style="22" customWidth="1"/>
    <col min="7184" max="7184" width="1.140625" style="22" customWidth="1"/>
    <col min="7185" max="7185" width="7.85546875" style="22" customWidth="1"/>
    <col min="7186" max="7186" width="0" style="22" hidden="1" customWidth="1"/>
    <col min="7187" max="7187" width="5.7109375" style="22" customWidth="1"/>
    <col min="7188" max="7188" width="3.42578125" style="22" customWidth="1"/>
    <col min="7189" max="7423" width="9.140625" style="22"/>
    <col min="7424" max="7424" width="3.28515625" style="22" customWidth="1"/>
    <col min="7425" max="7425" width="8.5703125" style="22" customWidth="1"/>
    <col min="7426" max="7426" width="13.42578125" style="22" customWidth="1"/>
    <col min="7427" max="7427" width="10.140625" style="22" customWidth="1"/>
    <col min="7428" max="7428" width="4" style="22" customWidth="1"/>
    <col min="7429" max="7429" width="10.140625" style="22" customWidth="1"/>
    <col min="7430" max="7430" width="12.28515625" style="22" customWidth="1"/>
    <col min="7431" max="7431" width="22.140625" style="22" customWidth="1"/>
    <col min="7432" max="7432" width="11.42578125" style="22" customWidth="1"/>
    <col min="7433" max="7433" width="2.140625" style="22" customWidth="1"/>
    <col min="7434" max="7435" width="13.7109375" style="22" customWidth="1"/>
    <col min="7436" max="7436" width="4.7109375" style="22" customWidth="1"/>
    <col min="7437" max="7437" width="5.28515625" style="22" customWidth="1"/>
    <col min="7438" max="7438" width="3.5703125" style="22" customWidth="1"/>
    <col min="7439" max="7439" width="4.5703125" style="22" customWidth="1"/>
    <col min="7440" max="7440" width="1.140625" style="22" customWidth="1"/>
    <col min="7441" max="7441" width="7.85546875" style="22" customWidth="1"/>
    <col min="7442" max="7442" width="0" style="22" hidden="1" customWidth="1"/>
    <col min="7443" max="7443" width="5.7109375" style="22" customWidth="1"/>
    <col min="7444" max="7444" width="3.42578125" style="22" customWidth="1"/>
    <col min="7445" max="7679" width="9.140625" style="22"/>
    <col min="7680" max="7680" width="3.28515625" style="22" customWidth="1"/>
    <col min="7681" max="7681" width="8.5703125" style="22" customWidth="1"/>
    <col min="7682" max="7682" width="13.42578125" style="22" customWidth="1"/>
    <col min="7683" max="7683" width="10.140625" style="22" customWidth="1"/>
    <col min="7684" max="7684" width="4" style="22" customWidth="1"/>
    <col min="7685" max="7685" width="10.140625" style="22" customWidth="1"/>
    <col min="7686" max="7686" width="12.28515625" style="22" customWidth="1"/>
    <col min="7687" max="7687" width="22.140625" style="22" customWidth="1"/>
    <col min="7688" max="7688" width="11.42578125" style="22" customWidth="1"/>
    <col min="7689" max="7689" width="2.140625" style="22" customWidth="1"/>
    <col min="7690" max="7691" width="13.7109375" style="22" customWidth="1"/>
    <col min="7692" max="7692" width="4.7109375" style="22" customWidth="1"/>
    <col min="7693" max="7693" width="5.28515625" style="22" customWidth="1"/>
    <col min="7694" max="7694" width="3.5703125" style="22" customWidth="1"/>
    <col min="7695" max="7695" width="4.5703125" style="22" customWidth="1"/>
    <col min="7696" max="7696" width="1.140625" style="22" customWidth="1"/>
    <col min="7697" max="7697" width="7.85546875" style="22" customWidth="1"/>
    <col min="7698" max="7698" width="0" style="22" hidden="1" customWidth="1"/>
    <col min="7699" max="7699" width="5.7109375" style="22" customWidth="1"/>
    <col min="7700" max="7700" width="3.42578125" style="22" customWidth="1"/>
    <col min="7701" max="7935" width="9.140625" style="22"/>
    <col min="7936" max="7936" width="3.28515625" style="22" customWidth="1"/>
    <col min="7937" max="7937" width="8.5703125" style="22" customWidth="1"/>
    <col min="7938" max="7938" width="13.42578125" style="22" customWidth="1"/>
    <col min="7939" max="7939" width="10.140625" style="22" customWidth="1"/>
    <col min="7940" max="7940" width="4" style="22" customWidth="1"/>
    <col min="7941" max="7941" width="10.140625" style="22" customWidth="1"/>
    <col min="7942" max="7942" width="12.28515625" style="22" customWidth="1"/>
    <col min="7943" max="7943" width="22.140625" style="22" customWidth="1"/>
    <col min="7944" max="7944" width="11.42578125" style="22" customWidth="1"/>
    <col min="7945" max="7945" width="2.140625" style="22" customWidth="1"/>
    <col min="7946" max="7947" width="13.7109375" style="22" customWidth="1"/>
    <col min="7948" max="7948" width="4.7109375" style="22" customWidth="1"/>
    <col min="7949" max="7949" width="5.28515625" style="22" customWidth="1"/>
    <col min="7950" max="7950" width="3.5703125" style="22" customWidth="1"/>
    <col min="7951" max="7951" width="4.5703125" style="22" customWidth="1"/>
    <col min="7952" max="7952" width="1.140625" style="22" customWidth="1"/>
    <col min="7953" max="7953" width="7.85546875" style="22" customWidth="1"/>
    <col min="7954" max="7954" width="0" style="22" hidden="1" customWidth="1"/>
    <col min="7955" max="7955" width="5.7109375" style="22" customWidth="1"/>
    <col min="7956" max="7956" width="3.42578125" style="22" customWidth="1"/>
    <col min="7957" max="8191" width="9.140625" style="22"/>
    <col min="8192" max="8192" width="3.28515625" style="22" customWidth="1"/>
    <col min="8193" max="8193" width="8.5703125" style="22" customWidth="1"/>
    <col min="8194" max="8194" width="13.42578125" style="22" customWidth="1"/>
    <col min="8195" max="8195" width="10.140625" style="22" customWidth="1"/>
    <col min="8196" max="8196" width="4" style="22" customWidth="1"/>
    <col min="8197" max="8197" width="10.140625" style="22" customWidth="1"/>
    <col min="8198" max="8198" width="12.28515625" style="22" customWidth="1"/>
    <col min="8199" max="8199" width="22.140625" style="22" customWidth="1"/>
    <col min="8200" max="8200" width="11.42578125" style="22" customWidth="1"/>
    <col min="8201" max="8201" width="2.140625" style="22" customWidth="1"/>
    <col min="8202" max="8203" width="13.7109375" style="22" customWidth="1"/>
    <col min="8204" max="8204" width="4.7109375" style="22" customWidth="1"/>
    <col min="8205" max="8205" width="5.28515625" style="22" customWidth="1"/>
    <col min="8206" max="8206" width="3.5703125" style="22" customWidth="1"/>
    <col min="8207" max="8207" width="4.5703125" style="22" customWidth="1"/>
    <col min="8208" max="8208" width="1.140625" style="22" customWidth="1"/>
    <col min="8209" max="8209" width="7.85546875" style="22" customWidth="1"/>
    <col min="8210" max="8210" width="0" style="22" hidden="1" customWidth="1"/>
    <col min="8211" max="8211" width="5.7109375" style="22" customWidth="1"/>
    <col min="8212" max="8212" width="3.42578125" style="22" customWidth="1"/>
    <col min="8213" max="8447" width="9.140625" style="22"/>
    <col min="8448" max="8448" width="3.28515625" style="22" customWidth="1"/>
    <col min="8449" max="8449" width="8.5703125" style="22" customWidth="1"/>
    <col min="8450" max="8450" width="13.42578125" style="22" customWidth="1"/>
    <col min="8451" max="8451" width="10.140625" style="22" customWidth="1"/>
    <col min="8452" max="8452" width="4" style="22" customWidth="1"/>
    <col min="8453" max="8453" width="10.140625" style="22" customWidth="1"/>
    <col min="8454" max="8454" width="12.28515625" style="22" customWidth="1"/>
    <col min="8455" max="8455" width="22.140625" style="22" customWidth="1"/>
    <col min="8456" max="8456" width="11.42578125" style="22" customWidth="1"/>
    <col min="8457" max="8457" width="2.140625" style="22" customWidth="1"/>
    <col min="8458" max="8459" width="13.7109375" style="22" customWidth="1"/>
    <col min="8460" max="8460" width="4.7109375" style="22" customWidth="1"/>
    <col min="8461" max="8461" width="5.28515625" style="22" customWidth="1"/>
    <col min="8462" max="8462" width="3.5703125" style="22" customWidth="1"/>
    <col min="8463" max="8463" width="4.5703125" style="22" customWidth="1"/>
    <col min="8464" max="8464" width="1.140625" style="22" customWidth="1"/>
    <col min="8465" max="8465" width="7.85546875" style="22" customWidth="1"/>
    <col min="8466" max="8466" width="0" style="22" hidden="1" customWidth="1"/>
    <col min="8467" max="8467" width="5.7109375" style="22" customWidth="1"/>
    <col min="8468" max="8468" width="3.42578125" style="22" customWidth="1"/>
    <col min="8469" max="8703" width="9.140625" style="22"/>
    <col min="8704" max="8704" width="3.28515625" style="22" customWidth="1"/>
    <col min="8705" max="8705" width="8.5703125" style="22" customWidth="1"/>
    <col min="8706" max="8706" width="13.42578125" style="22" customWidth="1"/>
    <col min="8707" max="8707" width="10.140625" style="22" customWidth="1"/>
    <col min="8708" max="8708" width="4" style="22" customWidth="1"/>
    <col min="8709" max="8709" width="10.140625" style="22" customWidth="1"/>
    <col min="8710" max="8710" width="12.28515625" style="22" customWidth="1"/>
    <col min="8711" max="8711" width="22.140625" style="22" customWidth="1"/>
    <col min="8712" max="8712" width="11.42578125" style="22" customWidth="1"/>
    <col min="8713" max="8713" width="2.140625" style="22" customWidth="1"/>
    <col min="8714" max="8715" width="13.7109375" style="22" customWidth="1"/>
    <col min="8716" max="8716" width="4.7109375" style="22" customWidth="1"/>
    <col min="8717" max="8717" width="5.28515625" style="22" customWidth="1"/>
    <col min="8718" max="8718" width="3.5703125" style="22" customWidth="1"/>
    <col min="8719" max="8719" width="4.5703125" style="22" customWidth="1"/>
    <col min="8720" max="8720" width="1.140625" style="22" customWidth="1"/>
    <col min="8721" max="8721" width="7.85546875" style="22" customWidth="1"/>
    <col min="8722" max="8722" width="0" style="22" hidden="1" customWidth="1"/>
    <col min="8723" max="8723" width="5.7109375" style="22" customWidth="1"/>
    <col min="8724" max="8724" width="3.42578125" style="22" customWidth="1"/>
    <col min="8725" max="8959" width="9.140625" style="22"/>
    <col min="8960" max="8960" width="3.28515625" style="22" customWidth="1"/>
    <col min="8961" max="8961" width="8.5703125" style="22" customWidth="1"/>
    <col min="8962" max="8962" width="13.42578125" style="22" customWidth="1"/>
    <col min="8963" max="8963" width="10.140625" style="22" customWidth="1"/>
    <col min="8964" max="8964" width="4" style="22" customWidth="1"/>
    <col min="8965" max="8965" width="10.140625" style="22" customWidth="1"/>
    <col min="8966" max="8966" width="12.28515625" style="22" customWidth="1"/>
    <col min="8967" max="8967" width="22.140625" style="22" customWidth="1"/>
    <col min="8968" max="8968" width="11.42578125" style="22" customWidth="1"/>
    <col min="8969" max="8969" width="2.140625" style="22" customWidth="1"/>
    <col min="8970" max="8971" width="13.7109375" style="22" customWidth="1"/>
    <col min="8972" max="8972" width="4.7109375" style="22" customWidth="1"/>
    <col min="8973" max="8973" width="5.28515625" style="22" customWidth="1"/>
    <col min="8974" max="8974" width="3.5703125" style="22" customWidth="1"/>
    <col min="8975" max="8975" width="4.5703125" style="22" customWidth="1"/>
    <col min="8976" max="8976" width="1.140625" style="22" customWidth="1"/>
    <col min="8977" max="8977" width="7.85546875" style="22" customWidth="1"/>
    <col min="8978" max="8978" width="0" style="22" hidden="1" customWidth="1"/>
    <col min="8979" max="8979" width="5.7109375" style="22" customWidth="1"/>
    <col min="8980" max="8980" width="3.42578125" style="22" customWidth="1"/>
    <col min="8981" max="9215" width="9.140625" style="22"/>
    <col min="9216" max="9216" width="3.28515625" style="22" customWidth="1"/>
    <col min="9217" max="9217" width="8.5703125" style="22" customWidth="1"/>
    <col min="9218" max="9218" width="13.42578125" style="22" customWidth="1"/>
    <col min="9219" max="9219" width="10.140625" style="22" customWidth="1"/>
    <col min="9220" max="9220" width="4" style="22" customWidth="1"/>
    <col min="9221" max="9221" width="10.140625" style="22" customWidth="1"/>
    <col min="9222" max="9222" width="12.28515625" style="22" customWidth="1"/>
    <col min="9223" max="9223" width="22.140625" style="22" customWidth="1"/>
    <col min="9224" max="9224" width="11.42578125" style="22" customWidth="1"/>
    <col min="9225" max="9225" width="2.140625" style="22" customWidth="1"/>
    <col min="9226" max="9227" width="13.7109375" style="22" customWidth="1"/>
    <col min="9228" max="9228" width="4.7109375" style="22" customWidth="1"/>
    <col min="9229" max="9229" width="5.28515625" style="22" customWidth="1"/>
    <col min="9230" max="9230" width="3.5703125" style="22" customWidth="1"/>
    <col min="9231" max="9231" width="4.5703125" style="22" customWidth="1"/>
    <col min="9232" max="9232" width="1.140625" style="22" customWidth="1"/>
    <col min="9233" max="9233" width="7.85546875" style="22" customWidth="1"/>
    <col min="9234" max="9234" width="0" style="22" hidden="1" customWidth="1"/>
    <col min="9235" max="9235" width="5.7109375" style="22" customWidth="1"/>
    <col min="9236" max="9236" width="3.42578125" style="22" customWidth="1"/>
    <col min="9237" max="9471" width="9.140625" style="22"/>
    <col min="9472" max="9472" width="3.28515625" style="22" customWidth="1"/>
    <col min="9473" max="9473" width="8.5703125" style="22" customWidth="1"/>
    <col min="9474" max="9474" width="13.42578125" style="22" customWidth="1"/>
    <col min="9475" max="9475" width="10.140625" style="22" customWidth="1"/>
    <col min="9476" max="9476" width="4" style="22" customWidth="1"/>
    <col min="9477" max="9477" width="10.140625" style="22" customWidth="1"/>
    <col min="9478" max="9478" width="12.28515625" style="22" customWidth="1"/>
    <col min="9479" max="9479" width="22.140625" style="22" customWidth="1"/>
    <col min="9480" max="9480" width="11.42578125" style="22" customWidth="1"/>
    <col min="9481" max="9481" width="2.140625" style="22" customWidth="1"/>
    <col min="9482" max="9483" width="13.7109375" style="22" customWidth="1"/>
    <col min="9484" max="9484" width="4.7109375" style="22" customWidth="1"/>
    <col min="9485" max="9485" width="5.28515625" style="22" customWidth="1"/>
    <col min="9486" max="9486" width="3.5703125" style="22" customWidth="1"/>
    <col min="9487" max="9487" width="4.5703125" style="22" customWidth="1"/>
    <col min="9488" max="9488" width="1.140625" style="22" customWidth="1"/>
    <col min="9489" max="9489" width="7.85546875" style="22" customWidth="1"/>
    <col min="9490" max="9490" width="0" style="22" hidden="1" customWidth="1"/>
    <col min="9491" max="9491" width="5.7109375" style="22" customWidth="1"/>
    <col min="9492" max="9492" width="3.42578125" style="22" customWidth="1"/>
    <col min="9493" max="9727" width="9.140625" style="22"/>
    <col min="9728" max="9728" width="3.28515625" style="22" customWidth="1"/>
    <col min="9729" max="9729" width="8.5703125" style="22" customWidth="1"/>
    <col min="9730" max="9730" width="13.42578125" style="22" customWidth="1"/>
    <col min="9731" max="9731" width="10.140625" style="22" customWidth="1"/>
    <col min="9732" max="9732" width="4" style="22" customWidth="1"/>
    <col min="9733" max="9733" width="10.140625" style="22" customWidth="1"/>
    <col min="9734" max="9734" width="12.28515625" style="22" customWidth="1"/>
    <col min="9735" max="9735" width="22.140625" style="22" customWidth="1"/>
    <col min="9736" max="9736" width="11.42578125" style="22" customWidth="1"/>
    <col min="9737" max="9737" width="2.140625" style="22" customWidth="1"/>
    <col min="9738" max="9739" width="13.7109375" style="22" customWidth="1"/>
    <col min="9740" max="9740" width="4.7109375" style="22" customWidth="1"/>
    <col min="9741" max="9741" width="5.28515625" style="22" customWidth="1"/>
    <col min="9742" max="9742" width="3.5703125" style="22" customWidth="1"/>
    <col min="9743" max="9743" width="4.5703125" style="22" customWidth="1"/>
    <col min="9744" max="9744" width="1.140625" style="22" customWidth="1"/>
    <col min="9745" max="9745" width="7.85546875" style="22" customWidth="1"/>
    <col min="9746" max="9746" width="0" style="22" hidden="1" customWidth="1"/>
    <col min="9747" max="9747" width="5.7109375" style="22" customWidth="1"/>
    <col min="9748" max="9748" width="3.42578125" style="22" customWidth="1"/>
    <col min="9749" max="9983" width="9.140625" style="22"/>
    <col min="9984" max="9984" width="3.28515625" style="22" customWidth="1"/>
    <col min="9985" max="9985" width="8.5703125" style="22" customWidth="1"/>
    <col min="9986" max="9986" width="13.42578125" style="22" customWidth="1"/>
    <col min="9987" max="9987" width="10.140625" style="22" customWidth="1"/>
    <col min="9988" max="9988" width="4" style="22" customWidth="1"/>
    <col min="9989" max="9989" width="10.140625" style="22" customWidth="1"/>
    <col min="9990" max="9990" width="12.28515625" style="22" customWidth="1"/>
    <col min="9991" max="9991" width="22.140625" style="22" customWidth="1"/>
    <col min="9992" max="9992" width="11.42578125" style="22" customWidth="1"/>
    <col min="9993" max="9993" width="2.140625" style="22" customWidth="1"/>
    <col min="9994" max="9995" width="13.7109375" style="22" customWidth="1"/>
    <col min="9996" max="9996" width="4.7109375" style="22" customWidth="1"/>
    <col min="9997" max="9997" width="5.28515625" style="22" customWidth="1"/>
    <col min="9998" max="9998" width="3.5703125" style="22" customWidth="1"/>
    <col min="9999" max="9999" width="4.5703125" style="22" customWidth="1"/>
    <col min="10000" max="10000" width="1.140625" style="22" customWidth="1"/>
    <col min="10001" max="10001" width="7.85546875" style="22" customWidth="1"/>
    <col min="10002" max="10002" width="0" style="22" hidden="1" customWidth="1"/>
    <col min="10003" max="10003" width="5.7109375" style="22" customWidth="1"/>
    <col min="10004" max="10004" width="3.42578125" style="22" customWidth="1"/>
    <col min="10005" max="10239" width="9.140625" style="22"/>
    <col min="10240" max="10240" width="3.28515625" style="22" customWidth="1"/>
    <col min="10241" max="10241" width="8.5703125" style="22" customWidth="1"/>
    <col min="10242" max="10242" width="13.42578125" style="22" customWidth="1"/>
    <col min="10243" max="10243" width="10.140625" style="22" customWidth="1"/>
    <col min="10244" max="10244" width="4" style="22" customWidth="1"/>
    <col min="10245" max="10245" width="10.140625" style="22" customWidth="1"/>
    <col min="10246" max="10246" width="12.28515625" style="22" customWidth="1"/>
    <col min="10247" max="10247" width="22.140625" style="22" customWidth="1"/>
    <col min="10248" max="10248" width="11.42578125" style="22" customWidth="1"/>
    <col min="10249" max="10249" width="2.140625" style="22" customWidth="1"/>
    <col min="10250" max="10251" width="13.7109375" style="22" customWidth="1"/>
    <col min="10252" max="10252" width="4.7109375" style="22" customWidth="1"/>
    <col min="10253" max="10253" width="5.28515625" style="22" customWidth="1"/>
    <col min="10254" max="10254" width="3.5703125" style="22" customWidth="1"/>
    <col min="10255" max="10255" width="4.5703125" style="22" customWidth="1"/>
    <col min="10256" max="10256" width="1.140625" style="22" customWidth="1"/>
    <col min="10257" max="10257" width="7.85546875" style="22" customWidth="1"/>
    <col min="10258" max="10258" width="0" style="22" hidden="1" customWidth="1"/>
    <col min="10259" max="10259" width="5.7109375" style="22" customWidth="1"/>
    <col min="10260" max="10260" width="3.42578125" style="22" customWidth="1"/>
    <col min="10261" max="10495" width="9.140625" style="22"/>
    <col min="10496" max="10496" width="3.28515625" style="22" customWidth="1"/>
    <col min="10497" max="10497" width="8.5703125" style="22" customWidth="1"/>
    <col min="10498" max="10498" width="13.42578125" style="22" customWidth="1"/>
    <col min="10499" max="10499" width="10.140625" style="22" customWidth="1"/>
    <col min="10500" max="10500" width="4" style="22" customWidth="1"/>
    <col min="10501" max="10501" width="10.140625" style="22" customWidth="1"/>
    <col min="10502" max="10502" width="12.28515625" style="22" customWidth="1"/>
    <col min="10503" max="10503" width="22.140625" style="22" customWidth="1"/>
    <col min="10504" max="10504" width="11.42578125" style="22" customWidth="1"/>
    <col min="10505" max="10505" width="2.140625" style="22" customWidth="1"/>
    <col min="10506" max="10507" width="13.7109375" style="22" customWidth="1"/>
    <col min="10508" max="10508" width="4.7109375" style="22" customWidth="1"/>
    <col min="10509" max="10509" width="5.28515625" style="22" customWidth="1"/>
    <col min="10510" max="10510" width="3.5703125" style="22" customWidth="1"/>
    <col min="10511" max="10511" width="4.5703125" style="22" customWidth="1"/>
    <col min="10512" max="10512" width="1.140625" style="22" customWidth="1"/>
    <col min="10513" max="10513" width="7.85546875" style="22" customWidth="1"/>
    <col min="10514" max="10514" width="0" style="22" hidden="1" customWidth="1"/>
    <col min="10515" max="10515" width="5.7109375" style="22" customWidth="1"/>
    <col min="10516" max="10516" width="3.42578125" style="22" customWidth="1"/>
    <col min="10517" max="10751" width="9.140625" style="22"/>
    <col min="10752" max="10752" width="3.28515625" style="22" customWidth="1"/>
    <col min="10753" max="10753" width="8.5703125" style="22" customWidth="1"/>
    <col min="10754" max="10754" width="13.42578125" style="22" customWidth="1"/>
    <col min="10755" max="10755" width="10.140625" style="22" customWidth="1"/>
    <col min="10756" max="10756" width="4" style="22" customWidth="1"/>
    <col min="10757" max="10757" width="10.140625" style="22" customWidth="1"/>
    <col min="10758" max="10758" width="12.28515625" style="22" customWidth="1"/>
    <col min="10759" max="10759" width="22.140625" style="22" customWidth="1"/>
    <col min="10760" max="10760" width="11.42578125" style="22" customWidth="1"/>
    <col min="10761" max="10761" width="2.140625" style="22" customWidth="1"/>
    <col min="10762" max="10763" width="13.7109375" style="22" customWidth="1"/>
    <col min="10764" max="10764" width="4.7109375" style="22" customWidth="1"/>
    <col min="10765" max="10765" width="5.28515625" style="22" customWidth="1"/>
    <col min="10766" max="10766" width="3.5703125" style="22" customWidth="1"/>
    <col min="10767" max="10767" width="4.5703125" style="22" customWidth="1"/>
    <col min="10768" max="10768" width="1.140625" style="22" customWidth="1"/>
    <col min="10769" max="10769" width="7.85546875" style="22" customWidth="1"/>
    <col min="10770" max="10770" width="0" style="22" hidden="1" customWidth="1"/>
    <col min="10771" max="10771" width="5.7109375" style="22" customWidth="1"/>
    <col min="10772" max="10772" width="3.42578125" style="22" customWidth="1"/>
    <col min="10773" max="11007" width="9.140625" style="22"/>
    <col min="11008" max="11008" width="3.28515625" style="22" customWidth="1"/>
    <col min="11009" max="11009" width="8.5703125" style="22" customWidth="1"/>
    <col min="11010" max="11010" width="13.42578125" style="22" customWidth="1"/>
    <col min="11011" max="11011" width="10.140625" style="22" customWidth="1"/>
    <col min="11012" max="11012" width="4" style="22" customWidth="1"/>
    <col min="11013" max="11013" width="10.140625" style="22" customWidth="1"/>
    <col min="11014" max="11014" width="12.28515625" style="22" customWidth="1"/>
    <col min="11015" max="11015" width="22.140625" style="22" customWidth="1"/>
    <col min="11016" max="11016" width="11.42578125" style="22" customWidth="1"/>
    <col min="11017" max="11017" width="2.140625" style="22" customWidth="1"/>
    <col min="11018" max="11019" width="13.7109375" style="22" customWidth="1"/>
    <col min="11020" max="11020" width="4.7109375" style="22" customWidth="1"/>
    <col min="11021" max="11021" width="5.28515625" style="22" customWidth="1"/>
    <col min="11022" max="11022" width="3.5703125" style="22" customWidth="1"/>
    <col min="11023" max="11023" width="4.5703125" style="22" customWidth="1"/>
    <col min="11024" max="11024" width="1.140625" style="22" customWidth="1"/>
    <col min="11025" max="11025" width="7.85546875" style="22" customWidth="1"/>
    <col min="11026" max="11026" width="0" style="22" hidden="1" customWidth="1"/>
    <col min="11027" max="11027" width="5.7109375" style="22" customWidth="1"/>
    <col min="11028" max="11028" width="3.42578125" style="22" customWidth="1"/>
    <col min="11029" max="11263" width="9.140625" style="22"/>
    <col min="11264" max="11264" width="3.28515625" style="22" customWidth="1"/>
    <col min="11265" max="11265" width="8.5703125" style="22" customWidth="1"/>
    <col min="11266" max="11266" width="13.42578125" style="22" customWidth="1"/>
    <col min="11267" max="11267" width="10.140625" style="22" customWidth="1"/>
    <col min="11268" max="11268" width="4" style="22" customWidth="1"/>
    <col min="11269" max="11269" width="10.140625" style="22" customWidth="1"/>
    <col min="11270" max="11270" width="12.28515625" style="22" customWidth="1"/>
    <col min="11271" max="11271" width="22.140625" style="22" customWidth="1"/>
    <col min="11272" max="11272" width="11.42578125" style="22" customWidth="1"/>
    <col min="11273" max="11273" width="2.140625" style="22" customWidth="1"/>
    <col min="11274" max="11275" width="13.7109375" style="22" customWidth="1"/>
    <col min="11276" max="11276" width="4.7109375" style="22" customWidth="1"/>
    <col min="11277" max="11277" width="5.28515625" style="22" customWidth="1"/>
    <col min="11278" max="11278" width="3.5703125" style="22" customWidth="1"/>
    <col min="11279" max="11279" width="4.5703125" style="22" customWidth="1"/>
    <col min="11280" max="11280" width="1.140625" style="22" customWidth="1"/>
    <col min="11281" max="11281" width="7.85546875" style="22" customWidth="1"/>
    <col min="11282" max="11282" width="0" style="22" hidden="1" customWidth="1"/>
    <col min="11283" max="11283" width="5.7109375" style="22" customWidth="1"/>
    <col min="11284" max="11284" width="3.42578125" style="22" customWidth="1"/>
    <col min="11285" max="11519" width="9.140625" style="22"/>
    <col min="11520" max="11520" width="3.28515625" style="22" customWidth="1"/>
    <col min="11521" max="11521" width="8.5703125" style="22" customWidth="1"/>
    <col min="11522" max="11522" width="13.42578125" style="22" customWidth="1"/>
    <col min="11523" max="11523" width="10.140625" style="22" customWidth="1"/>
    <col min="11524" max="11524" width="4" style="22" customWidth="1"/>
    <col min="11525" max="11525" width="10.140625" style="22" customWidth="1"/>
    <col min="11526" max="11526" width="12.28515625" style="22" customWidth="1"/>
    <col min="11527" max="11527" width="22.140625" style="22" customWidth="1"/>
    <col min="11528" max="11528" width="11.42578125" style="22" customWidth="1"/>
    <col min="11529" max="11529" width="2.140625" style="22" customWidth="1"/>
    <col min="11530" max="11531" width="13.7109375" style="22" customWidth="1"/>
    <col min="11532" max="11532" width="4.7109375" style="22" customWidth="1"/>
    <col min="11533" max="11533" width="5.28515625" style="22" customWidth="1"/>
    <col min="11534" max="11534" width="3.5703125" style="22" customWidth="1"/>
    <col min="11535" max="11535" width="4.5703125" style="22" customWidth="1"/>
    <col min="11536" max="11536" width="1.140625" style="22" customWidth="1"/>
    <col min="11537" max="11537" width="7.85546875" style="22" customWidth="1"/>
    <col min="11538" max="11538" width="0" style="22" hidden="1" customWidth="1"/>
    <col min="11539" max="11539" width="5.7109375" style="22" customWidth="1"/>
    <col min="11540" max="11540" width="3.42578125" style="22" customWidth="1"/>
    <col min="11541" max="11775" width="9.140625" style="22"/>
    <col min="11776" max="11776" width="3.28515625" style="22" customWidth="1"/>
    <col min="11777" max="11777" width="8.5703125" style="22" customWidth="1"/>
    <col min="11778" max="11778" width="13.42578125" style="22" customWidth="1"/>
    <col min="11779" max="11779" width="10.140625" style="22" customWidth="1"/>
    <col min="11780" max="11780" width="4" style="22" customWidth="1"/>
    <col min="11781" max="11781" width="10.140625" style="22" customWidth="1"/>
    <col min="11782" max="11782" width="12.28515625" style="22" customWidth="1"/>
    <col min="11783" max="11783" width="22.140625" style="22" customWidth="1"/>
    <col min="11784" max="11784" width="11.42578125" style="22" customWidth="1"/>
    <col min="11785" max="11785" width="2.140625" style="22" customWidth="1"/>
    <col min="11786" max="11787" width="13.7109375" style="22" customWidth="1"/>
    <col min="11788" max="11788" width="4.7109375" style="22" customWidth="1"/>
    <col min="11789" max="11789" width="5.28515625" style="22" customWidth="1"/>
    <col min="11790" max="11790" width="3.5703125" style="22" customWidth="1"/>
    <col min="11791" max="11791" width="4.5703125" style="22" customWidth="1"/>
    <col min="11792" max="11792" width="1.140625" style="22" customWidth="1"/>
    <col min="11793" max="11793" width="7.85546875" style="22" customWidth="1"/>
    <col min="11794" max="11794" width="0" style="22" hidden="1" customWidth="1"/>
    <col min="11795" max="11795" width="5.7109375" style="22" customWidth="1"/>
    <col min="11796" max="11796" width="3.42578125" style="22" customWidth="1"/>
    <col min="11797" max="12031" width="9.140625" style="22"/>
    <col min="12032" max="12032" width="3.28515625" style="22" customWidth="1"/>
    <col min="12033" max="12033" width="8.5703125" style="22" customWidth="1"/>
    <col min="12034" max="12034" width="13.42578125" style="22" customWidth="1"/>
    <col min="12035" max="12035" width="10.140625" style="22" customWidth="1"/>
    <col min="12036" max="12036" width="4" style="22" customWidth="1"/>
    <col min="12037" max="12037" width="10.140625" style="22" customWidth="1"/>
    <col min="12038" max="12038" width="12.28515625" style="22" customWidth="1"/>
    <col min="12039" max="12039" width="22.140625" style="22" customWidth="1"/>
    <col min="12040" max="12040" width="11.42578125" style="22" customWidth="1"/>
    <col min="12041" max="12041" width="2.140625" style="22" customWidth="1"/>
    <col min="12042" max="12043" width="13.7109375" style="22" customWidth="1"/>
    <col min="12044" max="12044" width="4.7109375" style="22" customWidth="1"/>
    <col min="12045" max="12045" width="5.28515625" style="22" customWidth="1"/>
    <col min="12046" max="12046" width="3.5703125" style="22" customWidth="1"/>
    <col min="12047" max="12047" width="4.5703125" style="22" customWidth="1"/>
    <col min="12048" max="12048" width="1.140625" style="22" customWidth="1"/>
    <col min="12049" max="12049" width="7.85546875" style="22" customWidth="1"/>
    <col min="12050" max="12050" width="0" style="22" hidden="1" customWidth="1"/>
    <col min="12051" max="12051" width="5.7109375" style="22" customWidth="1"/>
    <col min="12052" max="12052" width="3.42578125" style="22" customWidth="1"/>
    <col min="12053" max="12287" width="9.140625" style="22"/>
    <col min="12288" max="12288" width="3.28515625" style="22" customWidth="1"/>
    <col min="12289" max="12289" width="8.5703125" style="22" customWidth="1"/>
    <col min="12290" max="12290" width="13.42578125" style="22" customWidth="1"/>
    <col min="12291" max="12291" width="10.140625" style="22" customWidth="1"/>
    <col min="12292" max="12292" width="4" style="22" customWidth="1"/>
    <col min="12293" max="12293" width="10.140625" style="22" customWidth="1"/>
    <col min="12294" max="12294" width="12.28515625" style="22" customWidth="1"/>
    <col min="12295" max="12295" width="22.140625" style="22" customWidth="1"/>
    <col min="12296" max="12296" width="11.42578125" style="22" customWidth="1"/>
    <col min="12297" max="12297" width="2.140625" style="22" customWidth="1"/>
    <col min="12298" max="12299" width="13.7109375" style="22" customWidth="1"/>
    <col min="12300" max="12300" width="4.7109375" style="22" customWidth="1"/>
    <col min="12301" max="12301" width="5.28515625" style="22" customWidth="1"/>
    <col min="12302" max="12302" width="3.5703125" style="22" customWidth="1"/>
    <col min="12303" max="12303" width="4.5703125" style="22" customWidth="1"/>
    <col min="12304" max="12304" width="1.140625" style="22" customWidth="1"/>
    <col min="12305" max="12305" width="7.85546875" style="22" customWidth="1"/>
    <col min="12306" max="12306" width="0" style="22" hidden="1" customWidth="1"/>
    <col min="12307" max="12307" width="5.7109375" style="22" customWidth="1"/>
    <col min="12308" max="12308" width="3.42578125" style="22" customWidth="1"/>
    <col min="12309" max="12543" width="9.140625" style="22"/>
    <col min="12544" max="12544" width="3.28515625" style="22" customWidth="1"/>
    <col min="12545" max="12545" width="8.5703125" style="22" customWidth="1"/>
    <col min="12546" max="12546" width="13.42578125" style="22" customWidth="1"/>
    <col min="12547" max="12547" width="10.140625" style="22" customWidth="1"/>
    <col min="12548" max="12548" width="4" style="22" customWidth="1"/>
    <col min="12549" max="12549" width="10.140625" style="22" customWidth="1"/>
    <col min="12550" max="12550" width="12.28515625" style="22" customWidth="1"/>
    <col min="12551" max="12551" width="22.140625" style="22" customWidth="1"/>
    <col min="12552" max="12552" width="11.42578125" style="22" customWidth="1"/>
    <col min="12553" max="12553" width="2.140625" style="22" customWidth="1"/>
    <col min="12554" max="12555" width="13.7109375" style="22" customWidth="1"/>
    <col min="12556" max="12556" width="4.7109375" style="22" customWidth="1"/>
    <col min="12557" max="12557" width="5.28515625" style="22" customWidth="1"/>
    <col min="12558" max="12558" width="3.5703125" style="22" customWidth="1"/>
    <col min="12559" max="12559" width="4.5703125" style="22" customWidth="1"/>
    <col min="12560" max="12560" width="1.140625" style="22" customWidth="1"/>
    <col min="12561" max="12561" width="7.85546875" style="22" customWidth="1"/>
    <col min="12562" max="12562" width="0" style="22" hidden="1" customWidth="1"/>
    <col min="12563" max="12563" width="5.7109375" style="22" customWidth="1"/>
    <col min="12564" max="12564" width="3.42578125" style="22" customWidth="1"/>
    <col min="12565" max="12799" width="9.140625" style="22"/>
    <col min="12800" max="12800" width="3.28515625" style="22" customWidth="1"/>
    <col min="12801" max="12801" width="8.5703125" style="22" customWidth="1"/>
    <col min="12802" max="12802" width="13.42578125" style="22" customWidth="1"/>
    <col min="12803" max="12803" width="10.140625" style="22" customWidth="1"/>
    <col min="12804" max="12804" width="4" style="22" customWidth="1"/>
    <col min="12805" max="12805" width="10.140625" style="22" customWidth="1"/>
    <col min="12806" max="12806" width="12.28515625" style="22" customWidth="1"/>
    <col min="12807" max="12807" width="22.140625" style="22" customWidth="1"/>
    <col min="12808" max="12808" width="11.42578125" style="22" customWidth="1"/>
    <col min="12809" max="12809" width="2.140625" style="22" customWidth="1"/>
    <col min="12810" max="12811" width="13.7109375" style="22" customWidth="1"/>
    <col min="12812" max="12812" width="4.7109375" style="22" customWidth="1"/>
    <col min="12813" max="12813" width="5.28515625" style="22" customWidth="1"/>
    <col min="12814" max="12814" width="3.5703125" style="22" customWidth="1"/>
    <col min="12815" max="12815" width="4.5703125" style="22" customWidth="1"/>
    <col min="12816" max="12816" width="1.140625" style="22" customWidth="1"/>
    <col min="12817" max="12817" width="7.85546875" style="22" customWidth="1"/>
    <col min="12818" max="12818" width="0" style="22" hidden="1" customWidth="1"/>
    <col min="12819" max="12819" width="5.7109375" style="22" customWidth="1"/>
    <col min="12820" max="12820" width="3.42578125" style="22" customWidth="1"/>
    <col min="12821" max="13055" width="9.140625" style="22"/>
    <col min="13056" max="13056" width="3.28515625" style="22" customWidth="1"/>
    <col min="13057" max="13057" width="8.5703125" style="22" customWidth="1"/>
    <col min="13058" max="13058" width="13.42578125" style="22" customWidth="1"/>
    <col min="13059" max="13059" width="10.140625" style="22" customWidth="1"/>
    <col min="13060" max="13060" width="4" style="22" customWidth="1"/>
    <col min="13061" max="13061" width="10.140625" style="22" customWidth="1"/>
    <col min="13062" max="13062" width="12.28515625" style="22" customWidth="1"/>
    <col min="13063" max="13063" width="22.140625" style="22" customWidth="1"/>
    <col min="13064" max="13064" width="11.42578125" style="22" customWidth="1"/>
    <col min="13065" max="13065" width="2.140625" style="22" customWidth="1"/>
    <col min="13066" max="13067" width="13.7109375" style="22" customWidth="1"/>
    <col min="13068" max="13068" width="4.7109375" style="22" customWidth="1"/>
    <col min="13069" max="13069" width="5.28515625" style="22" customWidth="1"/>
    <col min="13070" max="13070" width="3.5703125" style="22" customWidth="1"/>
    <col min="13071" max="13071" width="4.5703125" style="22" customWidth="1"/>
    <col min="13072" max="13072" width="1.140625" style="22" customWidth="1"/>
    <col min="13073" max="13073" width="7.85546875" style="22" customWidth="1"/>
    <col min="13074" max="13074" width="0" style="22" hidden="1" customWidth="1"/>
    <col min="13075" max="13075" width="5.7109375" style="22" customWidth="1"/>
    <col min="13076" max="13076" width="3.42578125" style="22" customWidth="1"/>
    <col min="13077" max="13311" width="9.140625" style="22"/>
    <col min="13312" max="13312" width="3.28515625" style="22" customWidth="1"/>
    <col min="13313" max="13313" width="8.5703125" style="22" customWidth="1"/>
    <col min="13314" max="13314" width="13.42578125" style="22" customWidth="1"/>
    <col min="13315" max="13315" width="10.140625" style="22" customWidth="1"/>
    <col min="13316" max="13316" width="4" style="22" customWidth="1"/>
    <col min="13317" max="13317" width="10.140625" style="22" customWidth="1"/>
    <col min="13318" max="13318" width="12.28515625" style="22" customWidth="1"/>
    <col min="13319" max="13319" width="22.140625" style="22" customWidth="1"/>
    <col min="13320" max="13320" width="11.42578125" style="22" customWidth="1"/>
    <col min="13321" max="13321" width="2.140625" style="22" customWidth="1"/>
    <col min="13322" max="13323" width="13.7109375" style="22" customWidth="1"/>
    <col min="13324" max="13324" width="4.7109375" style="22" customWidth="1"/>
    <col min="13325" max="13325" width="5.28515625" style="22" customWidth="1"/>
    <col min="13326" max="13326" width="3.5703125" style="22" customWidth="1"/>
    <col min="13327" max="13327" width="4.5703125" style="22" customWidth="1"/>
    <col min="13328" max="13328" width="1.140625" style="22" customWidth="1"/>
    <col min="13329" max="13329" width="7.85546875" style="22" customWidth="1"/>
    <col min="13330" max="13330" width="0" style="22" hidden="1" customWidth="1"/>
    <col min="13331" max="13331" width="5.7109375" style="22" customWidth="1"/>
    <col min="13332" max="13332" width="3.42578125" style="22" customWidth="1"/>
    <col min="13333" max="13567" width="9.140625" style="22"/>
    <col min="13568" max="13568" width="3.28515625" style="22" customWidth="1"/>
    <col min="13569" max="13569" width="8.5703125" style="22" customWidth="1"/>
    <col min="13570" max="13570" width="13.42578125" style="22" customWidth="1"/>
    <col min="13571" max="13571" width="10.140625" style="22" customWidth="1"/>
    <col min="13572" max="13572" width="4" style="22" customWidth="1"/>
    <col min="13573" max="13573" width="10.140625" style="22" customWidth="1"/>
    <col min="13574" max="13574" width="12.28515625" style="22" customWidth="1"/>
    <col min="13575" max="13575" width="22.140625" style="22" customWidth="1"/>
    <col min="13576" max="13576" width="11.42578125" style="22" customWidth="1"/>
    <col min="13577" max="13577" width="2.140625" style="22" customWidth="1"/>
    <col min="13578" max="13579" width="13.7109375" style="22" customWidth="1"/>
    <col min="13580" max="13580" width="4.7109375" style="22" customWidth="1"/>
    <col min="13581" max="13581" width="5.28515625" style="22" customWidth="1"/>
    <col min="13582" max="13582" width="3.5703125" style="22" customWidth="1"/>
    <col min="13583" max="13583" width="4.5703125" style="22" customWidth="1"/>
    <col min="13584" max="13584" width="1.140625" style="22" customWidth="1"/>
    <col min="13585" max="13585" width="7.85546875" style="22" customWidth="1"/>
    <col min="13586" max="13586" width="0" style="22" hidden="1" customWidth="1"/>
    <col min="13587" max="13587" width="5.7109375" style="22" customWidth="1"/>
    <col min="13588" max="13588" width="3.42578125" style="22" customWidth="1"/>
    <col min="13589" max="13823" width="9.140625" style="22"/>
    <col min="13824" max="13824" width="3.28515625" style="22" customWidth="1"/>
    <col min="13825" max="13825" width="8.5703125" style="22" customWidth="1"/>
    <col min="13826" max="13826" width="13.42578125" style="22" customWidth="1"/>
    <col min="13827" max="13827" width="10.140625" style="22" customWidth="1"/>
    <col min="13828" max="13828" width="4" style="22" customWidth="1"/>
    <col min="13829" max="13829" width="10.140625" style="22" customWidth="1"/>
    <col min="13830" max="13830" width="12.28515625" style="22" customWidth="1"/>
    <col min="13831" max="13831" width="22.140625" style="22" customWidth="1"/>
    <col min="13832" max="13832" width="11.42578125" style="22" customWidth="1"/>
    <col min="13833" max="13833" width="2.140625" style="22" customWidth="1"/>
    <col min="13834" max="13835" width="13.7109375" style="22" customWidth="1"/>
    <col min="13836" max="13836" width="4.7109375" style="22" customWidth="1"/>
    <col min="13837" max="13837" width="5.28515625" style="22" customWidth="1"/>
    <col min="13838" max="13838" width="3.5703125" style="22" customWidth="1"/>
    <col min="13839" max="13839" width="4.5703125" style="22" customWidth="1"/>
    <col min="13840" max="13840" width="1.140625" style="22" customWidth="1"/>
    <col min="13841" max="13841" width="7.85546875" style="22" customWidth="1"/>
    <col min="13842" max="13842" width="0" style="22" hidden="1" customWidth="1"/>
    <col min="13843" max="13843" width="5.7109375" style="22" customWidth="1"/>
    <col min="13844" max="13844" width="3.42578125" style="22" customWidth="1"/>
    <col min="13845" max="14079" width="9.140625" style="22"/>
    <col min="14080" max="14080" width="3.28515625" style="22" customWidth="1"/>
    <col min="14081" max="14081" width="8.5703125" style="22" customWidth="1"/>
    <col min="14082" max="14082" width="13.42578125" style="22" customWidth="1"/>
    <col min="14083" max="14083" width="10.140625" style="22" customWidth="1"/>
    <col min="14084" max="14084" width="4" style="22" customWidth="1"/>
    <col min="14085" max="14085" width="10.140625" style="22" customWidth="1"/>
    <col min="14086" max="14086" width="12.28515625" style="22" customWidth="1"/>
    <col min="14087" max="14087" width="22.140625" style="22" customWidth="1"/>
    <col min="14088" max="14088" width="11.42578125" style="22" customWidth="1"/>
    <col min="14089" max="14089" width="2.140625" style="22" customWidth="1"/>
    <col min="14090" max="14091" width="13.7109375" style="22" customWidth="1"/>
    <col min="14092" max="14092" width="4.7109375" style="22" customWidth="1"/>
    <col min="14093" max="14093" width="5.28515625" style="22" customWidth="1"/>
    <col min="14094" max="14094" width="3.5703125" style="22" customWidth="1"/>
    <col min="14095" max="14095" width="4.5703125" style="22" customWidth="1"/>
    <col min="14096" max="14096" width="1.140625" style="22" customWidth="1"/>
    <col min="14097" max="14097" width="7.85546875" style="22" customWidth="1"/>
    <col min="14098" max="14098" width="0" style="22" hidden="1" customWidth="1"/>
    <col min="14099" max="14099" width="5.7109375" style="22" customWidth="1"/>
    <col min="14100" max="14100" width="3.42578125" style="22" customWidth="1"/>
    <col min="14101" max="14335" width="9.140625" style="22"/>
    <col min="14336" max="14336" width="3.28515625" style="22" customWidth="1"/>
    <col min="14337" max="14337" width="8.5703125" style="22" customWidth="1"/>
    <col min="14338" max="14338" width="13.42578125" style="22" customWidth="1"/>
    <col min="14339" max="14339" width="10.140625" style="22" customWidth="1"/>
    <col min="14340" max="14340" width="4" style="22" customWidth="1"/>
    <col min="14341" max="14341" width="10.140625" style="22" customWidth="1"/>
    <col min="14342" max="14342" width="12.28515625" style="22" customWidth="1"/>
    <col min="14343" max="14343" width="22.140625" style="22" customWidth="1"/>
    <col min="14344" max="14344" width="11.42578125" style="22" customWidth="1"/>
    <col min="14345" max="14345" width="2.140625" style="22" customWidth="1"/>
    <col min="14346" max="14347" width="13.7109375" style="22" customWidth="1"/>
    <col min="14348" max="14348" width="4.7109375" style="22" customWidth="1"/>
    <col min="14349" max="14349" width="5.28515625" style="22" customWidth="1"/>
    <col min="14350" max="14350" width="3.5703125" style="22" customWidth="1"/>
    <col min="14351" max="14351" width="4.5703125" style="22" customWidth="1"/>
    <col min="14352" max="14352" width="1.140625" style="22" customWidth="1"/>
    <col min="14353" max="14353" width="7.85546875" style="22" customWidth="1"/>
    <col min="14354" max="14354" width="0" style="22" hidden="1" customWidth="1"/>
    <col min="14355" max="14355" width="5.7109375" style="22" customWidth="1"/>
    <col min="14356" max="14356" width="3.42578125" style="22" customWidth="1"/>
    <col min="14357" max="14591" width="9.140625" style="22"/>
    <col min="14592" max="14592" width="3.28515625" style="22" customWidth="1"/>
    <col min="14593" max="14593" width="8.5703125" style="22" customWidth="1"/>
    <col min="14594" max="14594" width="13.42578125" style="22" customWidth="1"/>
    <col min="14595" max="14595" width="10.140625" style="22" customWidth="1"/>
    <col min="14596" max="14596" width="4" style="22" customWidth="1"/>
    <col min="14597" max="14597" width="10.140625" style="22" customWidth="1"/>
    <col min="14598" max="14598" width="12.28515625" style="22" customWidth="1"/>
    <col min="14599" max="14599" width="22.140625" style="22" customWidth="1"/>
    <col min="14600" max="14600" width="11.42578125" style="22" customWidth="1"/>
    <col min="14601" max="14601" width="2.140625" style="22" customWidth="1"/>
    <col min="14602" max="14603" width="13.7109375" style="22" customWidth="1"/>
    <col min="14604" max="14604" width="4.7109375" style="22" customWidth="1"/>
    <col min="14605" max="14605" width="5.28515625" style="22" customWidth="1"/>
    <col min="14606" max="14606" width="3.5703125" style="22" customWidth="1"/>
    <col min="14607" max="14607" width="4.5703125" style="22" customWidth="1"/>
    <col min="14608" max="14608" width="1.140625" style="22" customWidth="1"/>
    <col min="14609" max="14609" width="7.85546875" style="22" customWidth="1"/>
    <col min="14610" max="14610" width="0" style="22" hidden="1" customWidth="1"/>
    <col min="14611" max="14611" width="5.7109375" style="22" customWidth="1"/>
    <col min="14612" max="14612" width="3.42578125" style="22" customWidth="1"/>
    <col min="14613" max="14847" width="9.140625" style="22"/>
    <col min="14848" max="14848" width="3.28515625" style="22" customWidth="1"/>
    <col min="14849" max="14849" width="8.5703125" style="22" customWidth="1"/>
    <col min="14850" max="14850" width="13.42578125" style="22" customWidth="1"/>
    <col min="14851" max="14851" width="10.140625" style="22" customWidth="1"/>
    <col min="14852" max="14852" width="4" style="22" customWidth="1"/>
    <col min="14853" max="14853" width="10.140625" style="22" customWidth="1"/>
    <col min="14854" max="14854" width="12.28515625" style="22" customWidth="1"/>
    <col min="14855" max="14855" width="22.140625" style="22" customWidth="1"/>
    <col min="14856" max="14856" width="11.42578125" style="22" customWidth="1"/>
    <col min="14857" max="14857" width="2.140625" style="22" customWidth="1"/>
    <col min="14858" max="14859" width="13.7109375" style="22" customWidth="1"/>
    <col min="14860" max="14860" width="4.7109375" style="22" customWidth="1"/>
    <col min="14861" max="14861" width="5.28515625" style="22" customWidth="1"/>
    <col min="14862" max="14862" width="3.5703125" style="22" customWidth="1"/>
    <col min="14863" max="14863" width="4.5703125" style="22" customWidth="1"/>
    <col min="14864" max="14864" width="1.140625" style="22" customWidth="1"/>
    <col min="14865" max="14865" width="7.85546875" style="22" customWidth="1"/>
    <col min="14866" max="14866" width="0" style="22" hidden="1" customWidth="1"/>
    <col min="14867" max="14867" width="5.7109375" style="22" customWidth="1"/>
    <col min="14868" max="14868" width="3.42578125" style="22" customWidth="1"/>
    <col min="14869" max="15103" width="9.140625" style="22"/>
    <col min="15104" max="15104" width="3.28515625" style="22" customWidth="1"/>
    <col min="15105" max="15105" width="8.5703125" style="22" customWidth="1"/>
    <col min="15106" max="15106" width="13.42578125" style="22" customWidth="1"/>
    <col min="15107" max="15107" width="10.140625" style="22" customWidth="1"/>
    <col min="15108" max="15108" width="4" style="22" customWidth="1"/>
    <col min="15109" max="15109" width="10.140625" style="22" customWidth="1"/>
    <col min="15110" max="15110" width="12.28515625" style="22" customWidth="1"/>
    <col min="15111" max="15111" width="22.140625" style="22" customWidth="1"/>
    <col min="15112" max="15112" width="11.42578125" style="22" customWidth="1"/>
    <col min="15113" max="15113" width="2.140625" style="22" customWidth="1"/>
    <col min="15114" max="15115" width="13.7109375" style="22" customWidth="1"/>
    <col min="15116" max="15116" width="4.7109375" style="22" customWidth="1"/>
    <col min="15117" max="15117" width="5.28515625" style="22" customWidth="1"/>
    <col min="15118" max="15118" width="3.5703125" style="22" customWidth="1"/>
    <col min="15119" max="15119" width="4.5703125" style="22" customWidth="1"/>
    <col min="15120" max="15120" width="1.140625" style="22" customWidth="1"/>
    <col min="15121" max="15121" width="7.85546875" style="22" customWidth="1"/>
    <col min="15122" max="15122" width="0" style="22" hidden="1" customWidth="1"/>
    <col min="15123" max="15123" width="5.7109375" style="22" customWidth="1"/>
    <col min="15124" max="15124" width="3.42578125" style="22" customWidth="1"/>
    <col min="15125" max="15359" width="9.140625" style="22"/>
    <col min="15360" max="15360" width="3.28515625" style="22" customWidth="1"/>
    <col min="15361" max="15361" width="8.5703125" style="22" customWidth="1"/>
    <col min="15362" max="15362" width="13.42578125" style="22" customWidth="1"/>
    <col min="15363" max="15363" width="10.140625" style="22" customWidth="1"/>
    <col min="15364" max="15364" width="4" style="22" customWidth="1"/>
    <col min="15365" max="15365" width="10.140625" style="22" customWidth="1"/>
    <col min="15366" max="15366" width="12.28515625" style="22" customWidth="1"/>
    <col min="15367" max="15367" width="22.140625" style="22" customWidth="1"/>
    <col min="15368" max="15368" width="11.42578125" style="22" customWidth="1"/>
    <col min="15369" max="15369" width="2.140625" style="22" customWidth="1"/>
    <col min="15370" max="15371" width="13.7109375" style="22" customWidth="1"/>
    <col min="15372" max="15372" width="4.7109375" style="22" customWidth="1"/>
    <col min="15373" max="15373" width="5.28515625" style="22" customWidth="1"/>
    <col min="15374" max="15374" width="3.5703125" style="22" customWidth="1"/>
    <col min="15375" max="15375" width="4.5703125" style="22" customWidth="1"/>
    <col min="15376" max="15376" width="1.140625" style="22" customWidth="1"/>
    <col min="15377" max="15377" width="7.85546875" style="22" customWidth="1"/>
    <col min="15378" max="15378" width="0" style="22" hidden="1" customWidth="1"/>
    <col min="15379" max="15379" width="5.7109375" style="22" customWidth="1"/>
    <col min="15380" max="15380" width="3.42578125" style="22" customWidth="1"/>
    <col min="15381" max="15615" width="9.140625" style="22"/>
    <col min="15616" max="15616" width="3.28515625" style="22" customWidth="1"/>
    <col min="15617" max="15617" width="8.5703125" style="22" customWidth="1"/>
    <col min="15618" max="15618" width="13.42578125" style="22" customWidth="1"/>
    <col min="15619" max="15619" width="10.140625" style="22" customWidth="1"/>
    <col min="15620" max="15620" width="4" style="22" customWidth="1"/>
    <col min="15621" max="15621" width="10.140625" style="22" customWidth="1"/>
    <col min="15622" max="15622" width="12.28515625" style="22" customWidth="1"/>
    <col min="15623" max="15623" width="22.140625" style="22" customWidth="1"/>
    <col min="15624" max="15624" width="11.42578125" style="22" customWidth="1"/>
    <col min="15625" max="15625" width="2.140625" style="22" customWidth="1"/>
    <col min="15626" max="15627" width="13.7109375" style="22" customWidth="1"/>
    <col min="15628" max="15628" width="4.7109375" style="22" customWidth="1"/>
    <col min="15629" max="15629" width="5.28515625" style="22" customWidth="1"/>
    <col min="15630" max="15630" width="3.5703125" style="22" customWidth="1"/>
    <col min="15631" max="15631" width="4.5703125" style="22" customWidth="1"/>
    <col min="15632" max="15632" width="1.140625" style="22" customWidth="1"/>
    <col min="15633" max="15633" width="7.85546875" style="22" customWidth="1"/>
    <col min="15634" max="15634" width="0" style="22" hidden="1" customWidth="1"/>
    <col min="15635" max="15635" width="5.7109375" style="22" customWidth="1"/>
    <col min="15636" max="15636" width="3.42578125" style="22" customWidth="1"/>
    <col min="15637" max="15871" width="9.140625" style="22"/>
    <col min="15872" max="15872" width="3.28515625" style="22" customWidth="1"/>
    <col min="15873" max="15873" width="8.5703125" style="22" customWidth="1"/>
    <col min="15874" max="15874" width="13.42578125" style="22" customWidth="1"/>
    <col min="15875" max="15875" width="10.140625" style="22" customWidth="1"/>
    <col min="15876" max="15876" width="4" style="22" customWidth="1"/>
    <col min="15877" max="15877" width="10.140625" style="22" customWidth="1"/>
    <col min="15878" max="15878" width="12.28515625" style="22" customWidth="1"/>
    <col min="15879" max="15879" width="22.140625" style="22" customWidth="1"/>
    <col min="15880" max="15880" width="11.42578125" style="22" customWidth="1"/>
    <col min="15881" max="15881" width="2.140625" style="22" customWidth="1"/>
    <col min="15882" max="15883" width="13.7109375" style="22" customWidth="1"/>
    <col min="15884" max="15884" width="4.7109375" style="22" customWidth="1"/>
    <col min="15885" max="15885" width="5.28515625" style="22" customWidth="1"/>
    <col min="15886" max="15886" width="3.5703125" style="22" customWidth="1"/>
    <col min="15887" max="15887" width="4.5703125" style="22" customWidth="1"/>
    <col min="15888" max="15888" width="1.140625" style="22" customWidth="1"/>
    <col min="15889" max="15889" width="7.85546875" style="22" customWidth="1"/>
    <col min="15890" max="15890" width="0" style="22" hidden="1" customWidth="1"/>
    <col min="15891" max="15891" width="5.7109375" style="22" customWidth="1"/>
    <col min="15892" max="15892" width="3.42578125" style="22" customWidth="1"/>
    <col min="15893" max="16127" width="9.140625" style="22"/>
    <col min="16128" max="16128" width="3.28515625" style="22" customWidth="1"/>
    <col min="16129" max="16129" width="8.5703125" style="22" customWidth="1"/>
    <col min="16130" max="16130" width="13.42578125" style="22" customWidth="1"/>
    <col min="16131" max="16131" width="10.140625" style="22" customWidth="1"/>
    <col min="16132" max="16132" width="4" style="22" customWidth="1"/>
    <col min="16133" max="16133" width="10.140625" style="22" customWidth="1"/>
    <col min="16134" max="16134" width="12.28515625" style="22" customWidth="1"/>
    <col min="16135" max="16135" width="22.140625" style="22" customWidth="1"/>
    <col min="16136" max="16136" width="11.42578125" style="22" customWidth="1"/>
    <col min="16137" max="16137" width="2.140625" style="22" customWidth="1"/>
    <col min="16138" max="16139" width="13.7109375" style="22" customWidth="1"/>
    <col min="16140" max="16140" width="4.7109375" style="22" customWidth="1"/>
    <col min="16141" max="16141" width="5.28515625" style="22" customWidth="1"/>
    <col min="16142" max="16142" width="3.5703125" style="22" customWidth="1"/>
    <col min="16143" max="16143" width="4.5703125" style="22" customWidth="1"/>
    <col min="16144" max="16144" width="1.140625" style="22" customWidth="1"/>
    <col min="16145" max="16145" width="7.85546875" style="22" customWidth="1"/>
    <col min="16146" max="16146" width="0" style="22" hidden="1" customWidth="1"/>
    <col min="16147" max="16147" width="5.7109375" style="22" customWidth="1"/>
    <col min="16148" max="16148" width="3.42578125" style="22" customWidth="1"/>
    <col min="16149" max="16384" width="9.140625" style="22"/>
  </cols>
  <sheetData>
    <row r="1" spans="1:19" ht="20.25" customHeight="1" x14ac:dyDescent="0.2">
      <c r="A1" s="142" t="s">
        <v>95</v>
      </c>
      <c r="B1" s="142"/>
      <c r="C1" s="142"/>
      <c r="D1" s="142"/>
      <c r="E1" s="142"/>
      <c r="N1" s="136"/>
      <c r="O1" s="136"/>
      <c r="Q1" s="136"/>
      <c r="R1" s="136"/>
      <c r="S1" s="136"/>
    </row>
    <row r="2" spans="1:19" ht="20.25" customHeight="1" x14ac:dyDescent="0.2">
      <c r="A2" s="142" t="s">
        <v>0</v>
      </c>
      <c r="B2" s="142"/>
      <c r="C2" s="142"/>
      <c r="D2" s="142"/>
      <c r="E2" s="142"/>
    </row>
    <row r="3" spans="1:19" ht="14.25" customHeight="1" x14ac:dyDescent="0.2">
      <c r="A3" s="142" t="s">
        <v>1</v>
      </c>
      <c r="B3" s="142"/>
      <c r="C3" s="29"/>
      <c r="D3" s="29"/>
      <c r="E3" s="29"/>
    </row>
    <row r="4" spans="1:19" ht="18.75" customHeight="1" x14ac:dyDescent="0.2">
      <c r="A4" s="150"/>
      <c r="B4" s="150"/>
      <c r="C4" s="123" t="s">
        <v>132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28"/>
    </row>
    <row r="5" spans="1:19" ht="7.5" customHeight="1" x14ac:dyDescent="0.2">
      <c r="A5" s="27"/>
      <c r="E5" s="30"/>
      <c r="F5" s="30"/>
      <c r="G5" s="30"/>
      <c r="H5" s="30"/>
      <c r="I5" s="30"/>
      <c r="J5" s="30"/>
      <c r="K5" s="30"/>
      <c r="L5" s="30"/>
      <c r="M5" s="30"/>
      <c r="N5" s="28"/>
    </row>
    <row r="6" spans="1:19" ht="15.75" customHeight="1" x14ac:dyDescent="0.2">
      <c r="A6" s="203" t="s">
        <v>94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</row>
    <row r="7" spans="1:19" ht="7.5" customHeight="1" x14ac:dyDescent="0.2">
      <c r="A7" s="24"/>
      <c r="B7" s="24"/>
      <c r="H7" s="135"/>
      <c r="I7" s="136"/>
      <c r="J7" s="25"/>
      <c r="K7" s="25"/>
      <c r="L7" s="135"/>
      <c r="M7" s="136"/>
      <c r="N7" s="136"/>
      <c r="O7" s="135"/>
      <c r="P7" s="136"/>
      <c r="Q7" s="136"/>
    </row>
    <row r="8" spans="1:19" ht="30" x14ac:dyDescent="0.2">
      <c r="A8" s="122" t="s">
        <v>134</v>
      </c>
      <c r="B8" s="122" t="s">
        <v>2</v>
      </c>
      <c r="C8" s="205" t="s">
        <v>3</v>
      </c>
      <c r="D8" s="206"/>
      <c r="E8" s="206"/>
      <c r="F8" s="206"/>
      <c r="G8" s="206"/>
      <c r="H8" s="207" t="s">
        <v>97</v>
      </c>
      <c r="I8" s="208"/>
      <c r="J8" s="60" t="s">
        <v>98</v>
      </c>
      <c r="K8" s="107" t="s">
        <v>99</v>
      </c>
      <c r="L8" s="209" t="s">
        <v>100</v>
      </c>
      <c r="M8" s="210"/>
      <c r="N8" s="210"/>
      <c r="O8" s="209" t="s">
        <v>101</v>
      </c>
      <c r="P8" s="210"/>
      <c r="Q8" s="210"/>
    </row>
    <row r="9" spans="1:19" ht="24" customHeight="1" x14ac:dyDescent="0.2">
      <c r="A9" s="62"/>
      <c r="B9" s="77"/>
      <c r="C9" s="200" t="s">
        <v>4</v>
      </c>
      <c r="D9" s="204"/>
      <c r="E9" s="204"/>
      <c r="F9" s="204"/>
      <c r="G9" s="204"/>
      <c r="H9" s="202">
        <f>H10+H13+H18+H24+H30+H35+H40+H43+H46+H51</f>
        <v>1923247.06</v>
      </c>
      <c r="I9" s="204"/>
      <c r="J9" s="63">
        <f>J10+J13+J18+J24+J30+J35+J40+J46+J51</f>
        <v>1598052.51</v>
      </c>
      <c r="K9" s="63">
        <f>K10+K13+K18+K24+K30+K35+K40+K43+K46+K51</f>
        <v>2020540.99</v>
      </c>
      <c r="L9" s="202">
        <f>L10+L13+L18+L24+L30+L35+L40+L43+L46+L51</f>
        <v>2060908.78</v>
      </c>
      <c r="M9" s="204"/>
      <c r="N9" s="204"/>
      <c r="O9" s="202">
        <f>O10+O13+O18+O24+O30+O35+O40+O43+O46+O51</f>
        <v>2071472.5</v>
      </c>
      <c r="P9" s="204"/>
      <c r="Q9" s="204"/>
    </row>
    <row r="10" spans="1:19" ht="15" x14ac:dyDescent="0.25">
      <c r="A10" s="49"/>
      <c r="B10" s="49" t="s">
        <v>26</v>
      </c>
      <c r="C10" s="143" t="s">
        <v>25</v>
      </c>
      <c r="D10" s="144"/>
      <c r="E10" s="144"/>
      <c r="F10" s="144"/>
      <c r="G10" s="144"/>
      <c r="H10" s="145">
        <f>H11</f>
        <v>28000.34</v>
      </c>
      <c r="I10" s="144"/>
      <c r="J10" s="51">
        <f>J11</f>
        <v>11586.99</v>
      </c>
      <c r="K10" s="51">
        <v>59327.78</v>
      </c>
      <c r="L10" s="145">
        <v>52090.5</v>
      </c>
      <c r="M10" s="144"/>
      <c r="N10" s="144"/>
      <c r="O10" s="145">
        <v>49472.5</v>
      </c>
      <c r="P10" s="144"/>
      <c r="Q10" s="144"/>
    </row>
    <row r="11" spans="1:19" ht="15" x14ac:dyDescent="0.25">
      <c r="A11" s="33"/>
      <c r="B11" s="33" t="s">
        <v>102</v>
      </c>
      <c r="C11" s="186" t="s">
        <v>5</v>
      </c>
      <c r="D11" s="187"/>
      <c r="E11" s="187"/>
      <c r="F11" s="187"/>
      <c r="G11" s="187"/>
      <c r="H11" s="188">
        <v>28000.34</v>
      </c>
      <c r="I11" s="187"/>
      <c r="J11" s="34">
        <v>11586.99</v>
      </c>
      <c r="K11" s="34">
        <v>59327.78</v>
      </c>
      <c r="L11" s="188">
        <v>52090.5</v>
      </c>
      <c r="M11" s="187"/>
      <c r="N11" s="187"/>
      <c r="O11" s="188">
        <v>49472.5</v>
      </c>
      <c r="P11" s="187"/>
      <c r="Q11" s="187"/>
    </row>
    <row r="12" spans="1:19" ht="15" x14ac:dyDescent="0.25">
      <c r="A12" s="33"/>
      <c r="B12" s="33" t="s">
        <v>110</v>
      </c>
      <c r="C12" s="186" t="s">
        <v>14</v>
      </c>
      <c r="D12" s="187"/>
      <c r="E12" s="187"/>
      <c r="F12" s="187"/>
      <c r="G12" s="187"/>
      <c r="H12" s="188">
        <v>28000.34</v>
      </c>
      <c r="I12" s="187"/>
      <c r="J12" s="34">
        <v>11586.99</v>
      </c>
      <c r="K12" s="34">
        <v>59327.78</v>
      </c>
      <c r="L12" s="188">
        <v>52090.5</v>
      </c>
      <c r="M12" s="187"/>
      <c r="N12" s="187"/>
      <c r="O12" s="188">
        <v>49472.5</v>
      </c>
      <c r="P12" s="187"/>
      <c r="Q12" s="187"/>
    </row>
    <row r="13" spans="1:19" ht="15" x14ac:dyDescent="0.25">
      <c r="A13" s="49"/>
      <c r="B13" s="49" t="s">
        <v>30</v>
      </c>
      <c r="C13" s="143" t="s">
        <v>29</v>
      </c>
      <c r="D13" s="144"/>
      <c r="E13" s="144"/>
      <c r="F13" s="144"/>
      <c r="G13" s="144"/>
      <c r="H13" s="145">
        <v>7792.68</v>
      </c>
      <c r="I13" s="144"/>
      <c r="J13" s="51">
        <f>J14+J17</f>
        <v>6676.17</v>
      </c>
      <c r="K13" s="51">
        <v>5600</v>
      </c>
      <c r="L13" s="145">
        <v>5600</v>
      </c>
      <c r="M13" s="144"/>
      <c r="N13" s="144"/>
      <c r="O13" s="145">
        <v>5600</v>
      </c>
      <c r="P13" s="144"/>
      <c r="Q13" s="144"/>
    </row>
    <row r="14" spans="1:19" ht="15" x14ac:dyDescent="0.25">
      <c r="A14" s="33"/>
      <c r="B14" s="33" t="s">
        <v>102</v>
      </c>
      <c r="C14" s="186" t="s">
        <v>5</v>
      </c>
      <c r="D14" s="187"/>
      <c r="E14" s="187"/>
      <c r="F14" s="187"/>
      <c r="G14" s="187"/>
      <c r="H14" s="188">
        <v>6000</v>
      </c>
      <c r="I14" s="187"/>
      <c r="J14" s="34">
        <v>5633</v>
      </c>
      <c r="K14" s="34">
        <v>5600</v>
      </c>
      <c r="L14" s="188">
        <v>5600</v>
      </c>
      <c r="M14" s="187"/>
      <c r="N14" s="187"/>
      <c r="O14" s="188">
        <v>5600</v>
      </c>
      <c r="P14" s="187"/>
      <c r="Q14" s="187"/>
    </row>
    <row r="15" spans="1:19" ht="15" x14ac:dyDescent="0.25">
      <c r="A15" s="33"/>
      <c r="B15" s="33" t="s">
        <v>109</v>
      </c>
      <c r="C15" s="186" t="s">
        <v>13</v>
      </c>
      <c r="D15" s="187"/>
      <c r="E15" s="187"/>
      <c r="F15" s="187"/>
      <c r="G15" s="187"/>
      <c r="H15" s="188">
        <v>6000</v>
      </c>
      <c r="I15" s="187"/>
      <c r="J15" s="34">
        <v>5633</v>
      </c>
      <c r="K15" s="34">
        <v>5600</v>
      </c>
      <c r="L15" s="188">
        <v>5600</v>
      </c>
      <c r="M15" s="187"/>
      <c r="N15" s="187"/>
      <c r="O15" s="188">
        <v>5600</v>
      </c>
      <c r="P15" s="187"/>
      <c r="Q15" s="187"/>
    </row>
    <row r="16" spans="1:19" ht="15" x14ac:dyDescent="0.25">
      <c r="A16" s="33"/>
      <c r="B16" s="33" t="s">
        <v>104</v>
      </c>
      <c r="C16" s="186" t="s">
        <v>7</v>
      </c>
      <c r="D16" s="187"/>
      <c r="E16" s="187"/>
      <c r="F16" s="187"/>
      <c r="G16" s="187"/>
      <c r="H16" s="188">
        <v>1792.68</v>
      </c>
      <c r="I16" s="187"/>
      <c r="J16" s="34">
        <v>1043.17</v>
      </c>
      <c r="K16" s="34">
        <v>0</v>
      </c>
      <c r="L16" s="188">
        <v>0</v>
      </c>
      <c r="M16" s="187"/>
      <c r="N16" s="187"/>
      <c r="O16" s="188">
        <v>0</v>
      </c>
      <c r="P16" s="187"/>
      <c r="Q16" s="187"/>
    </row>
    <row r="17" spans="1:17" ht="15" x14ac:dyDescent="0.25">
      <c r="A17" s="33"/>
      <c r="B17" s="33" t="s">
        <v>112</v>
      </c>
      <c r="C17" s="186" t="s">
        <v>16</v>
      </c>
      <c r="D17" s="187"/>
      <c r="E17" s="187"/>
      <c r="F17" s="187"/>
      <c r="G17" s="187"/>
      <c r="H17" s="188">
        <v>1792.68</v>
      </c>
      <c r="I17" s="187"/>
      <c r="J17" s="34">
        <v>1043.17</v>
      </c>
      <c r="K17" s="34">
        <v>0</v>
      </c>
      <c r="L17" s="188">
        <v>0</v>
      </c>
      <c r="M17" s="187"/>
      <c r="N17" s="187"/>
      <c r="O17" s="188">
        <v>0</v>
      </c>
      <c r="P17" s="187"/>
      <c r="Q17" s="187"/>
    </row>
    <row r="18" spans="1:17" ht="15" x14ac:dyDescent="0.25">
      <c r="A18" s="49"/>
      <c r="B18" s="49" t="s">
        <v>33</v>
      </c>
      <c r="C18" s="143" t="s">
        <v>32</v>
      </c>
      <c r="D18" s="144"/>
      <c r="E18" s="144"/>
      <c r="F18" s="144"/>
      <c r="G18" s="144"/>
      <c r="H18" s="145">
        <v>55372.46</v>
      </c>
      <c r="I18" s="144"/>
      <c r="J18" s="51">
        <f>J19+J22</f>
        <v>52355.72</v>
      </c>
      <c r="K18" s="51">
        <v>22000</v>
      </c>
      <c r="L18" s="145">
        <v>22000</v>
      </c>
      <c r="M18" s="144"/>
      <c r="N18" s="144"/>
      <c r="O18" s="145">
        <v>22000</v>
      </c>
      <c r="P18" s="144"/>
      <c r="Q18" s="144"/>
    </row>
    <row r="19" spans="1:17" ht="15" x14ac:dyDescent="0.25">
      <c r="A19" s="33"/>
      <c r="B19" s="33" t="s">
        <v>102</v>
      </c>
      <c r="C19" s="186" t="s">
        <v>5</v>
      </c>
      <c r="D19" s="187"/>
      <c r="E19" s="187"/>
      <c r="F19" s="187"/>
      <c r="G19" s="187"/>
      <c r="H19" s="188">
        <v>53000</v>
      </c>
      <c r="I19" s="187"/>
      <c r="J19" s="34">
        <v>51371.76</v>
      </c>
      <c r="K19" s="34">
        <v>22000</v>
      </c>
      <c r="L19" s="188">
        <v>22000</v>
      </c>
      <c r="M19" s="187"/>
      <c r="N19" s="187"/>
      <c r="O19" s="188">
        <v>22000</v>
      </c>
      <c r="P19" s="187"/>
      <c r="Q19" s="187"/>
    </row>
    <row r="20" spans="1:17" ht="15" x14ac:dyDescent="0.25">
      <c r="A20" s="33"/>
      <c r="B20" s="33" t="s">
        <v>107</v>
      </c>
      <c r="C20" s="186" t="s">
        <v>11</v>
      </c>
      <c r="D20" s="187"/>
      <c r="E20" s="187"/>
      <c r="F20" s="187"/>
      <c r="G20" s="187"/>
      <c r="H20" s="188">
        <v>0</v>
      </c>
      <c r="I20" s="187"/>
      <c r="J20" s="34">
        <v>0</v>
      </c>
      <c r="K20" s="34">
        <v>0</v>
      </c>
      <c r="L20" s="188">
        <v>0</v>
      </c>
      <c r="M20" s="187"/>
      <c r="N20" s="187"/>
      <c r="O20" s="188">
        <v>0</v>
      </c>
      <c r="P20" s="187"/>
      <c r="Q20" s="187"/>
    </row>
    <row r="21" spans="1:17" ht="15" x14ac:dyDescent="0.25">
      <c r="A21" s="33"/>
      <c r="B21" s="33" t="s">
        <v>108</v>
      </c>
      <c r="C21" s="186" t="s">
        <v>12</v>
      </c>
      <c r="D21" s="187"/>
      <c r="E21" s="187"/>
      <c r="F21" s="187"/>
      <c r="G21" s="187"/>
      <c r="H21" s="188">
        <v>53000</v>
      </c>
      <c r="I21" s="187"/>
      <c r="J21" s="82">
        <v>51371.7</v>
      </c>
      <c r="K21" s="34">
        <v>22000</v>
      </c>
      <c r="L21" s="188">
        <v>22000</v>
      </c>
      <c r="M21" s="187"/>
      <c r="N21" s="187"/>
      <c r="O21" s="188">
        <v>22000</v>
      </c>
      <c r="P21" s="187"/>
      <c r="Q21" s="187"/>
    </row>
    <row r="22" spans="1:17" ht="15" x14ac:dyDescent="0.25">
      <c r="A22" s="33"/>
      <c r="B22" s="33" t="s">
        <v>104</v>
      </c>
      <c r="C22" s="186" t="s">
        <v>7</v>
      </c>
      <c r="D22" s="187"/>
      <c r="E22" s="187"/>
      <c r="F22" s="187"/>
      <c r="G22" s="187"/>
      <c r="H22" s="188">
        <v>2372.46</v>
      </c>
      <c r="I22" s="187"/>
      <c r="J22" s="34">
        <v>983.96</v>
      </c>
      <c r="K22" s="34">
        <v>0</v>
      </c>
      <c r="L22" s="188">
        <v>0</v>
      </c>
      <c r="M22" s="187"/>
      <c r="N22" s="187"/>
      <c r="O22" s="188">
        <v>0</v>
      </c>
      <c r="P22" s="187"/>
      <c r="Q22" s="187"/>
    </row>
    <row r="23" spans="1:17" ht="15" x14ac:dyDescent="0.25">
      <c r="A23" s="33"/>
      <c r="B23" s="33" t="s">
        <v>112</v>
      </c>
      <c r="C23" s="186" t="s">
        <v>16</v>
      </c>
      <c r="D23" s="187"/>
      <c r="E23" s="187"/>
      <c r="F23" s="187"/>
      <c r="G23" s="187"/>
      <c r="H23" s="188">
        <v>2372.46</v>
      </c>
      <c r="I23" s="187"/>
      <c r="J23" s="34">
        <v>983.96</v>
      </c>
      <c r="K23" s="34">
        <v>0</v>
      </c>
      <c r="L23" s="188">
        <v>0</v>
      </c>
      <c r="M23" s="187"/>
      <c r="N23" s="187"/>
      <c r="O23" s="188">
        <v>0</v>
      </c>
      <c r="P23" s="187"/>
      <c r="Q23" s="187"/>
    </row>
    <row r="24" spans="1:17" ht="15" x14ac:dyDescent="0.25">
      <c r="A24" s="49"/>
      <c r="B24" s="49" t="s">
        <v>120</v>
      </c>
      <c r="C24" s="143" t="s">
        <v>121</v>
      </c>
      <c r="D24" s="144"/>
      <c r="E24" s="144"/>
      <c r="F24" s="144"/>
      <c r="G24" s="144"/>
      <c r="H24" s="145">
        <f>H26+H27+H28</f>
        <v>1724340.1400000001</v>
      </c>
      <c r="I24" s="144"/>
      <c r="J24" s="51">
        <f>J26+J27</f>
        <v>1463577.8099999998</v>
      </c>
      <c r="K24" s="51">
        <f>K25+K28</f>
        <v>1841031.99</v>
      </c>
      <c r="L24" s="145">
        <f>L25+L28</f>
        <v>1899172.74</v>
      </c>
      <c r="M24" s="144"/>
      <c r="N24" s="144"/>
      <c r="O24" s="145">
        <f>O25+O28</f>
        <v>1955900</v>
      </c>
      <c r="P24" s="144"/>
      <c r="Q24" s="144"/>
    </row>
    <row r="25" spans="1:17" ht="15" x14ac:dyDescent="0.25">
      <c r="A25" s="33"/>
      <c r="B25" s="33" t="s">
        <v>102</v>
      </c>
      <c r="C25" s="186" t="s">
        <v>5</v>
      </c>
      <c r="D25" s="187"/>
      <c r="E25" s="187"/>
      <c r="F25" s="187"/>
      <c r="G25" s="187"/>
      <c r="H25" s="188">
        <v>1724338.29</v>
      </c>
      <c r="I25" s="187"/>
      <c r="J25" s="34">
        <v>1465001.44</v>
      </c>
      <c r="K25" s="34">
        <v>1841031.99</v>
      </c>
      <c r="L25" s="188">
        <v>1899172.74</v>
      </c>
      <c r="M25" s="187"/>
      <c r="N25" s="187"/>
      <c r="O25" s="188">
        <v>1955900</v>
      </c>
      <c r="P25" s="187"/>
      <c r="Q25" s="187"/>
    </row>
    <row r="26" spans="1:17" ht="15" x14ac:dyDescent="0.25">
      <c r="A26" s="33"/>
      <c r="B26" s="33" t="s">
        <v>107</v>
      </c>
      <c r="C26" s="186" t="s">
        <v>11</v>
      </c>
      <c r="D26" s="187"/>
      <c r="E26" s="187"/>
      <c r="F26" s="187"/>
      <c r="G26" s="187"/>
      <c r="H26" s="188">
        <v>1670000</v>
      </c>
      <c r="I26" s="187"/>
      <c r="J26" s="34">
        <v>1400160.14</v>
      </c>
      <c r="K26" s="34">
        <v>1776000</v>
      </c>
      <c r="L26" s="188">
        <v>1836000</v>
      </c>
      <c r="M26" s="187"/>
      <c r="N26" s="187"/>
      <c r="O26" s="188">
        <v>1896000</v>
      </c>
      <c r="P26" s="187"/>
      <c r="Q26" s="187"/>
    </row>
    <row r="27" spans="1:17" ht="15" x14ac:dyDescent="0.25">
      <c r="A27" s="33"/>
      <c r="B27" s="33" t="s">
        <v>110</v>
      </c>
      <c r="C27" s="186" t="s">
        <v>14</v>
      </c>
      <c r="D27" s="187"/>
      <c r="E27" s="187"/>
      <c r="F27" s="187"/>
      <c r="G27" s="187"/>
      <c r="H27" s="188">
        <v>54338.29</v>
      </c>
      <c r="I27" s="187"/>
      <c r="J27" s="34">
        <v>63417.67</v>
      </c>
      <c r="K27" s="34">
        <v>65031.99</v>
      </c>
      <c r="L27" s="188">
        <v>63172.74</v>
      </c>
      <c r="M27" s="187"/>
      <c r="N27" s="187"/>
      <c r="O27" s="188">
        <v>59900</v>
      </c>
      <c r="P27" s="187"/>
      <c r="Q27" s="187"/>
    </row>
    <row r="28" spans="1:17" ht="15" x14ac:dyDescent="0.25">
      <c r="A28" s="33"/>
      <c r="B28" s="33" t="s">
        <v>104</v>
      </c>
      <c r="C28" s="186" t="s">
        <v>7</v>
      </c>
      <c r="D28" s="187"/>
      <c r="E28" s="187"/>
      <c r="F28" s="187"/>
      <c r="G28" s="187"/>
      <c r="H28" s="188">
        <v>1.85</v>
      </c>
      <c r="I28" s="187"/>
      <c r="J28" s="34">
        <v>1.85</v>
      </c>
      <c r="K28" s="34">
        <v>0</v>
      </c>
      <c r="L28" s="188">
        <v>0</v>
      </c>
      <c r="M28" s="187"/>
      <c r="N28" s="187"/>
      <c r="O28" s="188">
        <v>0</v>
      </c>
      <c r="P28" s="187"/>
      <c r="Q28" s="187"/>
    </row>
    <row r="29" spans="1:17" ht="15" x14ac:dyDescent="0.25">
      <c r="A29" s="33"/>
      <c r="B29" s="33" t="s">
        <v>112</v>
      </c>
      <c r="C29" s="186" t="s">
        <v>16</v>
      </c>
      <c r="D29" s="187"/>
      <c r="E29" s="187"/>
      <c r="F29" s="187"/>
      <c r="G29" s="187"/>
      <c r="H29" s="188">
        <v>1.85</v>
      </c>
      <c r="I29" s="187"/>
      <c r="J29" s="34">
        <v>1.85</v>
      </c>
      <c r="K29" s="34">
        <v>0</v>
      </c>
      <c r="L29" s="188">
        <v>0</v>
      </c>
      <c r="M29" s="187"/>
      <c r="N29" s="187"/>
      <c r="O29" s="188">
        <v>0</v>
      </c>
      <c r="P29" s="187"/>
      <c r="Q29" s="187"/>
    </row>
    <row r="30" spans="1:17" ht="15" x14ac:dyDescent="0.25">
      <c r="A30" s="50"/>
      <c r="B30" s="50" t="s">
        <v>122</v>
      </c>
      <c r="C30" s="143" t="s">
        <v>123</v>
      </c>
      <c r="D30" s="144"/>
      <c r="E30" s="144"/>
      <c r="F30" s="144"/>
      <c r="G30" s="144"/>
      <c r="H30" s="145">
        <f>H31+H33</f>
        <v>36218.080000000002</v>
      </c>
      <c r="I30" s="144"/>
      <c r="J30" s="51">
        <v>3093.08</v>
      </c>
      <c r="K30" s="51">
        <v>0</v>
      </c>
      <c r="L30" s="145">
        <v>0</v>
      </c>
      <c r="M30" s="144"/>
      <c r="N30" s="144"/>
      <c r="O30" s="145">
        <v>0</v>
      </c>
      <c r="P30" s="144"/>
      <c r="Q30" s="144"/>
    </row>
    <row r="31" spans="1:17" ht="15" x14ac:dyDescent="0.25">
      <c r="A31" s="33"/>
      <c r="B31" s="33" t="s">
        <v>102</v>
      </c>
      <c r="C31" s="186" t="s">
        <v>5</v>
      </c>
      <c r="D31" s="187"/>
      <c r="E31" s="187"/>
      <c r="F31" s="187"/>
      <c r="G31" s="187"/>
      <c r="H31" s="188">
        <v>33125</v>
      </c>
      <c r="I31" s="187"/>
      <c r="J31" s="34">
        <v>0</v>
      </c>
      <c r="K31" s="34">
        <v>0</v>
      </c>
      <c r="L31" s="188">
        <v>0</v>
      </c>
      <c r="M31" s="187"/>
      <c r="N31" s="187"/>
      <c r="O31" s="188">
        <v>0</v>
      </c>
      <c r="P31" s="187"/>
      <c r="Q31" s="187"/>
    </row>
    <row r="32" spans="1:17" ht="15" x14ac:dyDescent="0.25">
      <c r="A32" s="33"/>
      <c r="B32" s="33" t="s">
        <v>107</v>
      </c>
      <c r="C32" s="186" t="s">
        <v>11</v>
      </c>
      <c r="D32" s="187"/>
      <c r="E32" s="187"/>
      <c r="F32" s="187"/>
      <c r="G32" s="187"/>
      <c r="H32" s="188">
        <v>33125</v>
      </c>
      <c r="I32" s="187"/>
      <c r="J32" s="34">
        <v>0</v>
      </c>
      <c r="K32" s="34">
        <v>0</v>
      </c>
      <c r="L32" s="188">
        <v>0</v>
      </c>
      <c r="M32" s="187"/>
      <c r="N32" s="187"/>
      <c r="O32" s="188">
        <v>0</v>
      </c>
      <c r="P32" s="187"/>
      <c r="Q32" s="187"/>
    </row>
    <row r="33" spans="1:17" ht="15" x14ac:dyDescent="0.25">
      <c r="A33" s="33"/>
      <c r="B33" s="33" t="s">
        <v>104</v>
      </c>
      <c r="C33" s="186" t="s">
        <v>7</v>
      </c>
      <c r="D33" s="187"/>
      <c r="E33" s="187"/>
      <c r="F33" s="187"/>
      <c r="G33" s="187"/>
      <c r="H33" s="188">
        <v>3093.08</v>
      </c>
      <c r="I33" s="187"/>
      <c r="J33" s="34">
        <v>3093.08</v>
      </c>
      <c r="K33" s="34">
        <v>0</v>
      </c>
      <c r="L33" s="188">
        <v>0</v>
      </c>
      <c r="M33" s="187"/>
      <c r="N33" s="187"/>
      <c r="O33" s="188">
        <v>0</v>
      </c>
      <c r="P33" s="187"/>
      <c r="Q33" s="187"/>
    </row>
    <row r="34" spans="1:17" ht="15" x14ac:dyDescent="0.25">
      <c r="A34" s="33"/>
      <c r="B34" s="33" t="s">
        <v>112</v>
      </c>
      <c r="C34" s="186" t="s">
        <v>16</v>
      </c>
      <c r="D34" s="187"/>
      <c r="E34" s="187"/>
      <c r="F34" s="187"/>
      <c r="G34" s="187"/>
      <c r="H34" s="188">
        <v>3093.08</v>
      </c>
      <c r="I34" s="187"/>
      <c r="J34" s="34">
        <v>3093.08</v>
      </c>
      <c r="K34" s="34">
        <v>0</v>
      </c>
      <c r="L34" s="188">
        <v>0</v>
      </c>
      <c r="M34" s="187"/>
      <c r="N34" s="187"/>
      <c r="O34" s="188">
        <v>0</v>
      </c>
      <c r="P34" s="187"/>
      <c r="Q34" s="187"/>
    </row>
    <row r="35" spans="1:17" ht="15" x14ac:dyDescent="0.25">
      <c r="A35" s="50"/>
      <c r="B35" s="50" t="s">
        <v>36</v>
      </c>
      <c r="C35" s="143" t="s">
        <v>124</v>
      </c>
      <c r="D35" s="144"/>
      <c r="E35" s="144"/>
      <c r="F35" s="144"/>
      <c r="G35" s="144"/>
      <c r="H35" s="145">
        <v>32000</v>
      </c>
      <c r="I35" s="144"/>
      <c r="J35" s="51">
        <f>J36</f>
        <v>30806.240000000002</v>
      </c>
      <c r="K35" s="51">
        <v>37500</v>
      </c>
      <c r="L35" s="145">
        <v>37500</v>
      </c>
      <c r="M35" s="144"/>
      <c r="N35" s="144"/>
      <c r="O35" s="145">
        <v>37500</v>
      </c>
      <c r="P35" s="144"/>
      <c r="Q35" s="144"/>
    </row>
    <row r="36" spans="1:17" ht="15" x14ac:dyDescent="0.25">
      <c r="A36" s="33"/>
      <c r="B36" s="33" t="s">
        <v>102</v>
      </c>
      <c r="C36" s="186" t="s">
        <v>5</v>
      </c>
      <c r="D36" s="187"/>
      <c r="E36" s="187"/>
      <c r="F36" s="187"/>
      <c r="G36" s="187"/>
      <c r="H36" s="188">
        <v>32000</v>
      </c>
      <c r="I36" s="187"/>
      <c r="J36" s="34">
        <v>30806.240000000002</v>
      </c>
      <c r="K36" s="34">
        <v>37500</v>
      </c>
      <c r="L36" s="188">
        <v>37500</v>
      </c>
      <c r="M36" s="187"/>
      <c r="N36" s="187"/>
      <c r="O36" s="188">
        <v>37500</v>
      </c>
      <c r="P36" s="187"/>
      <c r="Q36" s="187"/>
    </row>
    <row r="37" spans="1:17" ht="15" x14ac:dyDescent="0.25">
      <c r="A37" s="33"/>
      <c r="B37" s="33" t="s">
        <v>107</v>
      </c>
      <c r="C37" s="186" t="s">
        <v>11</v>
      </c>
      <c r="D37" s="187"/>
      <c r="E37" s="187"/>
      <c r="F37" s="187"/>
      <c r="G37" s="187"/>
      <c r="H37" s="188">
        <v>32000</v>
      </c>
      <c r="I37" s="187"/>
      <c r="J37" s="34">
        <v>30806.240000000002</v>
      </c>
      <c r="K37" s="34">
        <v>37500</v>
      </c>
      <c r="L37" s="188">
        <v>37500</v>
      </c>
      <c r="M37" s="187"/>
      <c r="N37" s="187"/>
      <c r="O37" s="188">
        <v>37500</v>
      </c>
      <c r="P37" s="187"/>
      <c r="Q37" s="187"/>
    </row>
    <row r="38" spans="1:17" ht="15" x14ac:dyDescent="0.25">
      <c r="A38" s="33"/>
      <c r="B38" s="33" t="s">
        <v>104</v>
      </c>
      <c r="C38" s="186" t="s">
        <v>7</v>
      </c>
      <c r="D38" s="187"/>
      <c r="E38" s="187"/>
      <c r="F38" s="187"/>
      <c r="G38" s="187"/>
      <c r="H38" s="188">
        <v>0</v>
      </c>
      <c r="I38" s="187"/>
      <c r="J38" s="34">
        <v>0</v>
      </c>
      <c r="K38" s="34">
        <v>0</v>
      </c>
      <c r="L38" s="188">
        <v>0</v>
      </c>
      <c r="M38" s="187"/>
      <c r="N38" s="187"/>
      <c r="O38" s="188">
        <v>0</v>
      </c>
      <c r="P38" s="187"/>
      <c r="Q38" s="187"/>
    </row>
    <row r="39" spans="1:17" ht="15" x14ac:dyDescent="0.25">
      <c r="A39" s="33"/>
      <c r="B39" s="33" t="s">
        <v>112</v>
      </c>
      <c r="C39" s="186" t="s">
        <v>16</v>
      </c>
      <c r="D39" s="187"/>
      <c r="E39" s="187"/>
      <c r="F39" s="187"/>
      <c r="G39" s="187"/>
      <c r="H39" s="188">
        <v>0</v>
      </c>
      <c r="I39" s="187"/>
      <c r="J39" s="34">
        <v>0</v>
      </c>
      <c r="K39" s="34">
        <v>0</v>
      </c>
      <c r="L39" s="188">
        <v>0</v>
      </c>
      <c r="M39" s="187"/>
      <c r="N39" s="187"/>
      <c r="O39" s="188">
        <v>0</v>
      </c>
      <c r="P39" s="187"/>
      <c r="Q39" s="187"/>
    </row>
    <row r="40" spans="1:17" ht="15" x14ac:dyDescent="0.25">
      <c r="A40" s="49"/>
      <c r="B40" s="49" t="s">
        <v>126</v>
      </c>
      <c r="C40" s="143" t="s">
        <v>127</v>
      </c>
      <c r="D40" s="144"/>
      <c r="E40" s="144"/>
      <c r="F40" s="144"/>
      <c r="G40" s="144"/>
      <c r="H40" s="145">
        <v>38530.959999999999</v>
      </c>
      <c r="I40" s="144"/>
      <c r="J40" s="51">
        <f>J41</f>
        <v>25592.06</v>
      </c>
      <c r="K40" s="51">
        <v>29081.22</v>
      </c>
      <c r="L40" s="145">
        <v>18545.54</v>
      </c>
      <c r="M40" s="144"/>
      <c r="N40" s="144"/>
      <c r="O40" s="145">
        <v>0</v>
      </c>
      <c r="P40" s="144"/>
      <c r="Q40" s="144"/>
    </row>
    <row r="41" spans="1:17" ht="15" x14ac:dyDescent="0.25">
      <c r="A41" s="33"/>
      <c r="B41" s="33" t="s">
        <v>102</v>
      </c>
      <c r="C41" s="186" t="s">
        <v>5</v>
      </c>
      <c r="D41" s="187"/>
      <c r="E41" s="187"/>
      <c r="F41" s="187"/>
      <c r="G41" s="187"/>
      <c r="H41" s="189">
        <v>38530.959999999999</v>
      </c>
      <c r="I41" s="189"/>
      <c r="J41" s="34">
        <v>25592.06</v>
      </c>
      <c r="K41" s="34">
        <v>29081.22</v>
      </c>
      <c r="L41" s="188">
        <v>18545.54</v>
      </c>
      <c r="M41" s="187"/>
      <c r="N41" s="187"/>
      <c r="O41" s="188">
        <v>0</v>
      </c>
      <c r="P41" s="187"/>
      <c r="Q41" s="187"/>
    </row>
    <row r="42" spans="1:17" ht="15" x14ac:dyDescent="0.25">
      <c r="A42" s="33"/>
      <c r="B42" s="33" t="s">
        <v>110</v>
      </c>
      <c r="C42" s="186" t="s">
        <v>14</v>
      </c>
      <c r="D42" s="187"/>
      <c r="E42" s="187"/>
      <c r="F42" s="187"/>
      <c r="G42" s="187"/>
      <c r="H42" s="188">
        <v>38530.959999999999</v>
      </c>
      <c r="I42" s="187"/>
      <c r="J42" s="34">
        <v>25592.06</v>
      </c>
      <c r="K42" s="34">
        <v>29081.22</v>
      </c>
      <c r="L42" s="188">
        <v>18545.54</v>
      </c>
      <c r="M42" s="187"/>
      <c r="N42" s="187"/>
      <c r="O42" s="188">
        <v>0</v>
      </c>
      <c r="P42" s="187"/>
      <c r="Q42" s="187"/>
    </row>
    <row r="43" spans="1:17" ht="15" x14ac:dyDescent="0.25">
      <c r="A43" s="68"/>
      <c r="B43" s="68" t="s">
        <v>128</v>
      </c>
      <c r="C43" s="143" t="s">
        <v>129</v>
      </c>
      <c r="D43" s="144"/>
      <c r="E43" s="144"/>
      <c r="F43" s="144"/>
      <c r="G43" s="144"/>
      <c r="H43" s="145">
        <v>0</v>
      </c>
      <c r="I43" s="144"/>
      <c r="J43" s="69">
        <v>0</v>
      </c>
      <c r="K43" s="69">
        <v>25000</v>
      </c>
      <c r="L43" s="145">
        <v>25000</v>
      </c>
      <c r="M43" s="144"/>
      <c r="N43" s="144"/>
      <c r="O43" s="145">
        <v>0</v>
      </c>
      <c r="P43" s="144"/>
      <c r="Q43" s="144"/>
    </row>
    <row r="44" spans="1:17" ht="15" x14ac:dyDescent="0.25">
      <c r="A44" s="33"/>
      <c r="B44" s="33" t="s">
        <v>102</v>
      </c>
      <c r="C44" s="186" t="s">
        <v>5</v>
      </c>
      <c r="D44" s="187"/>
      <c r="E44" s="187"/>
      <c r="F44" s="187"/>
      <c r="G44" s="187"/>
      <c r="H44" s="188">
        <v>0</v>
      </c>
      <c r="I44" s="188"/>
      <c r="J44" s="70">
        <v>0</v>
      </c>
      <c r="K44" s="70">
        <v>25000</v>
      </c>
      <c r="L44" s="188">
        <v>25000</v>
      </c>
      <c r="M44" s="188"/>
      <c r="N44" s="188"/>
      <c r="O44" s="188">
        <v>0</v>
      </c>
      <c r="P44" s="188"/>
      <c r="Q44" s="188"/>
    </row>
    <row r="45" spans="1:17" ht="14.45" customHeight="1" x14ac:dyDescent="0.2">
      <c r="A45" s="33"/>
      <c r="B45" s="83">
        <v>63</v>
      </c>
      <c r="C45" s="130" t="s">
        <v>146</v>
      </c>
      <c r="D45" s="131"/>
      <c r="E45" s="131"/>
      <c r="F45" s="131"/>
      <c r="G45" s="131"/>
      <c r="H45" s="188">
        <v>0</v>
      </c>
      <c r="I45" s="188"/>
      <c r="J45" s="70">
        <v>0</v>
      </c>
      <c r="K45" s="70">
        <v>25000</v>
      </c>
      <c r="L45" s="188">
        <v>25000</v>
      </c>
      <c r="M45" s="188"/>
      <c r="N45" s="188"/>
      <c r="O45" s="188">
        <v>0</v>
      </c>
      <c r="P45" s="188"/>
      <c r="Q45" s="188"/>
    </row>
    <row r="46" spans="1:17" ht="15" x14ac:dyDescent="0.25">
      <c r="A46" s="68"/>
      <c r="B46" s="68" t="s">
        <v>130</v>
      </c>
      <c r="C46" s="143" t="s">
        <v>40</v>
      </c>
      <c r="D46" s="144"/>
      <c r="E46" s="144"/>
      <c r="F46" s="144"/>
      <c r="G46" s="144"/>
      <c r="H46" s="145">
        <v>914.94</v>
      </c>
      <c r="I46" s="144"/>
      <c r="J46" s="69">
        <f>J47+J50</f>
        <v>4286.9800000000005</v>
      </c>
      <c r="K46" s="69">
        <v>1000</v>
      </c>
      <c r="L46" s="145">
        <v>1000</v>
      </c>
      <c r="M46" s="144"/>
      <c r="N46" s="144"/>
      <c r="O46" s="145">
        <v>1000</v>
      </c>
      <c r="P46" s="144"/>
      <c r="Q46" s="144"/>
    </row>
    <row r="47" spans="1:17" ht="15" x14ac:dyDescent="0.25">
      <c r="A47" s="33"/>
      <c r="B47" s="33" t="s">
        <v>102</v>
      </c>
      <c r="C47" s="186" t="s">
        <v>5</v>
      </c>
      <c r="D47" s="187"/>
      <c r="E47" s="187"/>
      <c r="F47" s="187"/>
      <c r="G47" s="187"/>
      <c r="H47" s="188">
        <v>600</v>
      </c>
      <c r="I47" s="187"/>
      <c r="J47" s="34">
        <v>4033.55</v>
      </c>
      <c r="K47" s="34">
        <v>1000</v>
      </c>
      <c r="L47" s="188">
        <v>1000</v>
      </c>
      <c r="M47" s="187"/>
      <c r="N47" s="187"/>
      <c r="O47" s="188">
        <v>1000</v>
      </c>
      <c r="P47" s="187"/>
      <c r="Q47" s="187"/>
    </row>
    <row r="48" spans="1:17" ht="15" x14ac:dyDescent="0.25">
      <c r="A48" s="33"/>
      <c r="B48" s="33" t="s">
        <v>109</v>
      </c>
      <c r="C48" s="186" t="s">
        <v>13</v>
      </c>
      <c r="D48" s="187"/>
      <c r="E48" s="187"/>
      <c r="F48" s="187"/>
      <c r="G48" s="187"/>
      <c r="H48" s="188">
        <v>314.94</v>
      </c>
      <c r="I48" s="187"/>
      <c r="J48" s="34">
        <v>4033.55</v>
      </c>
      <c r="K48" s="34">
        <v>1000</v>
      </c>
      <c r="L48" s="188">
        <v>1000</v>
      </c>
      <c r="M48" s="187"/>
      <c r="N48" s="187"/>
      <c r="O48" s="188">
        <v>1000</v>
      </c>
      <c r="P48" s="187"/>
      <c r="Q48" s="187"/>
    </row>
    <row r="49" spans="1:17" ht="15" x14ac:dyDescent="0.25">
      <c r="A49" s="33"/>
      <c r="B49" s="33" t="s">
        <v>104</v>
      </c>
      <c r="C49" s="186" t="s">
        <v>7</v>
      </c>
      <c r="D49" s="187"/>
      <c r="E49" s="187"/>
      <c r="F49" s="187"/>
      <c r="G49" s="187"/>
      <c r="H49" s="188">
        <v>314.94</v>
      </c>
      <c r="I49" s="187"/>
      <c r="J49" s="34">
        <v>253.43</v>
      </c>
      <c r="K49" s="34">
        <v>0</v>
      </c>
      <c r="L49" s="188">
        <v>0</v>
      </c>
      <c r="M49" s="187"/>
      <c r="N49" s="187"/>
      <c r="O49" s="188">
        <v>0</v>
      </c>
      <c r="P49" s="187"/>
      <c r="Q49" s="187"/>
    </row>
    <row r="50" spans="1:17" ht="15" x14ac:dyDescent="0.25">
      <c r="A50" s="33"/>
      <c r="B50" s="33" t="s">
        <v>112</v>
      </c>
      <c r="C50" s="186" t="s">
        <v>16</v>
      </c>
      <c r="D50" s="187"/>
      <c r="E50" s="187"/>
      <c r="F50" s="187"/>
      <c r="G50" s="187"/>
      <c r="H50" s="188">
        <v>314.94</v>
      </c>
      <c r="I50" s="187"/>
      <c r="J50" s="34">
        <v>253.43</v>
      </c>
      <c r="K50" s="34">
        <v>0</v>
      </c>
      <c r="L50" s="188">
        <v>0</v>
      </c>
      <c r="M50" s="187"/>
      <c r="N50" s="187"/>
      <c r="O50" s="188">
        <v>0</v>
      </c>
      <c r="P50" s="187"/>
      <c r="Q50" s="187"/>
    </row>
    <row r="51" spans="1:17" ht="15" x14ac:dyDescent="0.25">
      <c r="A51" s="49"/>
      <c r="B51" s="49" t="s">
        <v>43</v>
      </c>
      <c r="C51" s="143" t="s">
        <v>42</v>
      </c>
      <c r="D51" s="144"/>
      <c r="E51" s="144"/>
      <c r="F51" s="144"/>
      <c r="G51" s="144"/>
      <c r="H51" s="145">
        <v>77.459999999999994</v>
      </c>
      <c r="I51" s="144"/>
      <c r="J51" s="51">
        <v>77.459999999999994</v>
      </c>
      <c r="K51" s="51">
        <v>0</v>
      </c>
      <c r="L51" s="145">
        <v>0</v>
      </c>
      <c r="M51" s="144"/>
      <c r="N51" s="144"/>
      <c r="O51" s="145">
        <v>0</v>
      </c>
      <c r="P51" s="144"/>
      <c r="Q51" s="144"/>
    </row>
    <row r="52" spans="1:17" ht="15" x14ac:dyDescent="0.25">
      <c r="A52" s="33"/>
      <c r="B52" s="33" t="s">
        <v>103</v>
      </c>
      <c r="C52" s="186" t="s">
        <v>6</v>
      </c>
      <c r="D52" s="187"/>
      <c r="E52" s="187"/>
      <c r="F52" s="187"/>
      <c r="G52" s="187"/>
      <c r="H52" s="188">
        <v>0</v>
      </c>
      <c r="I52" s="187"/>
      <c r="J52" s="34">
        <v>77.459999999999994</v>
      </c>
      <c r="K52" s="34">
        <v>0</v>
      </c>
      <c r="L52" s="188">
        <v>0</v>
      </c>
      <c r="M52" s="187"/>
      <c r="N52" s="187"/>
      <c r="O52" s="188">
        <v>0</v>
      </c>
      <c r="P52" s="187"/>
      <c r="Q52" s="187"/>
    </row>
    <row r="53" spans="1:17" ht="15" x14ac:dyDescent="0.25">
      <c r="A53" s="33"/>
      <c r="B53" s="33" t="s">
        <v>104</v>
      </c>
      <c r="C53" s="186" t="s">
        <v>7</v>
      </c>
      <c r="D53" s="187"/>
      <c r="E53" s="187"/>
      <c r="F53" s="187"/>
      <c r="G53" s="187"/>
      <c r="H53" s="188">
        <v>77.459999999999994</v>
      </c>
      <c r="I53" s="187"/>
      <c r="J53" s="34">
        <v>0</v>
      </c>
      <c r="K53" s="34">
        <v>0</v>
      </c>
      <c r="L53" s="188">
        <v>0</v>
      </c>
      <c r="M53" s="187"/>
      <c r="N53" s="187"/>
      <c r="O53" s="188">
        <v>0</v>
      </c>
      <c r="P53" s="187"/>
      <c r="Q53" s="187"/>
    </row>
    <row r="54" spans="1:17" ht="15" x14ac:dyDescent="0.25">
      <c r="A54" s="33"/>
      <c r="B54" s="33" t="s">
        <v>112</v>
      </c>
      <c r="C54" s="186" t="s">
        <v>16</v>
      </c>
      <c r="D54" s="187"/>
      <c r="E54" s="187"/>
      <c r="F54" s="187"/>
      <c r="G54" s="187"/>
      <c r="H54" s="188">
        <v>77.459999999999994</v>
      </c>
      <c r="I54" s="187"/>
      <c r="J54" s="34">
        <v>0</v>
      </c>
      <c r="K54" s="34">
        <v>0</v>
      </c>
      <c r="L54" s="188">
        <v>0</v>
      </c>
      <c r="M54" s="187"/>
      <c r="N54" s="187"/>
      <c r="O54" s="188">
        <v>0</v>
      </c>
      <c r="P54" s="187"/>
      <c r="Q54" s="187"/>
    </row>
    <row r="55" spans="1:17" s="93" customFormat="1" ht="24" customHeight="1" x14ac:dyDescent="0.25">
      <c r="A55" s="77"/>
      <c r="B55" s="97"/>
      <c r="C55" s="200" t="s">
        <v>8</v>
      </c>
      <c r="D55" s="201"/>
      <c r="E55" s="201"/>
      <c r="F55" s="201"/>
      <c r="G55" s="201"/>
      <c r="H55" s="202">
        <f>H56+H69+H178</f>
        <v>1923247.06</v>
      </c>
      <c r="I55" s="201"/>
      <c r="J55" s="92">
        <f>J56+J69+J178</f>
        <v>1590400.0399999996</v>
      </c>
      <c r="K55" s="92">
        <f>K56+K69+K178</f>
        <v>2020540.99</v>
      </c>
      <c r="L55" s="202">
        <f>L56+L69+L178</f>
        <v>2060908.78</v>
      </c>
      <c r="M55" s="201"/>
      <c r="N55" s="201"/>
      <c r="O55" s="202">
        <f>O56+O69+O178</f>
        <v>2071472.5</v>
      </c>
      <c r="P55" s="201"/>
      <c r="Q55" s="201"/>
    </row>
    <row r="56" spans="1:17" s="93" customFormat="1" ht="24" customHeight="1" x14ac:dyDescent="0.25">
      <c r="A56" s="94"/>
      <c r="B56" s="94" t="s">
        <v>57</v>
      </c>
      <c r="C56" s="180" t="s">
        <v>58</v>
      </c>
      <c r="D56" s="181"/>
      <c r="E56" s="181"/>
      <c r="F56" s="181"/>
      <c r="G56" s="181"/>
      <c r="H56" s="182">
        <v>54338.29</v>
      </c>
      <c r="I56" s="181"/>
      <c r="J56" s="95">
        <f>J58</f>
        <v>58901.43</v>
      </c>
      <c r="K56" s="95">
        <v>59900</v>
      </c>
      <c r="L56" s="182">
        <v>59900</v>
      </c>
      <c r="M56" s="181"/>
      <c r="N56" s="181"/>
      <c r="O56" s="182">
        <v>59900</v>
      </c>
      <c r="P56" s="181"/>
      <c r="Q56" s="181"/>
    </row>
    <row r="57" spans="1:17" ht="30" x14ac:dyDescent="0.2">
      <c r="A57" s="85"/>
      <c r="B57" s="85" t="s">
        <v>59</v>
      </c>
      <c r="C57" s="183" t="s">
        <v>60</v>
      </c>
      <c r="D57" s="184"/>
      <c r="E57" s="184"/>
      <c r="F57" s="184"/>
      <c r="G57" s="184"/>
      <c r="H57" s="185">
        <v>54338.29</v>
      </c>
      <c r="I57" s="184"/>
      <c r="J57" s="86">
        <f>J58</f>
        <v>58901.43</v>
      </c>
      <c r="K57" s="86">
        <v>59900</v>
      </c>
      <c r="L57" s="185">
        <v>59900</v>
      </c>
      <c r="M57" s="184"/>
      <c r="N57" s="184"/>
      <c r="O57" s="185">
        <v>59900</v>
      </c>
      <c r="P57" s="184"/>
      <c r="Q57" s="184"/>
    </row>
    <row r="58" spans="1:17" ht="15" x14ac:dyDescent="0.25">
      <c r="A58" s="49"/>
      <c r="B58" s="49" t="s">
        <v>120</v>
      </c>
      <c r="C58" s="143" t="s">
        <v>121</v>
      </c>
      <c r="D58" s="144"/>
      <c r="E58" s="144"/>
      <c r="F58" s="144"/>
      <c r="G58" s="144"/>
      <c r="H58" s="145">
        <f>H59</f>
        <v>54338.29</v>
      </c>
      <c r="I58" s="144"/>
      <c r="J58" s="51">
        <v>58901.43</v>
      </c>
      <c r="K58" s="51">
        <v>59900</v>
      </c>
      <c r="L58" s="145">
        <v>59900</v>
      </c>
      <c r="M58" s="144"/>
      <c r="N58" s="144"/>
      <c r="O58" s="145">
        <v>59900</v>
      </c>
      <c r="P58" s="144"/>
      <c r="Q58" s="144"/>
    </row>
    <row r="59" spans="1:17" ht="15" x14ac:dyDescent="0.25">
      <c r="A59" s="33"/>
      <c r="B59" s="33" t="s">
        <v>105</v>
      </c>
      <c r="C59" s="186" t="s">
        <v>9</v>
      </c>
      <c r="D59" s="187"/>
      <c r="E59" s="187"/>
      <c r="F59" s="187"/>
      <c r="G59" s="187"/>
      <c r="H59" s="188">
        <v>54338.29</v>
      </c>
      <c r="I59" s="187"/>
      <c r="J59" s="70">
        <v>58901.43</v>
      </c>
      <c r="K59" s="34">
        <v>59900</v>
      </c>
      <c r="L59" s="188">
        <v>59900</v>
      </c>
      <c r="M59" s="187"/>
      <c r="N59" s="187"/>
      <c r="O59" s="188">
        <v>59900</v>
      </c>
      <c r="P59" s="187"/>
      <c r="Q59" s="187"/>
    </row>
    <row r="60" spans="1:17" ht="15" x14ac:dyDescent="0.25">
      <c r="A60" s="33"/>
      <c r="B60" s="33" t="s">
        <v>114</v>
      </c>
      <c r="C60" s="186" t="s">
        <v>18</v>
      </c>
      <c r="D60" s="187"/>
      <c r="E60" s="187"/>
      <c r="F60" s="187"/>
      <c r="G60" s="187"/>
      <c r="H60" s="188">
        <v>53338.29</v>
      </c>
      <c r="I60" s="187"/>
      <c r="J60" s="70">
        <v>57900.1</v>
      </c>
      <c r="K60" s="34">
        <v>59900</v>
      </c>
      <c r="L60" s="188">
        <v>59900</v>
      </c>
      <c r="M60" s="187"/>
      <c r="N60" s="187"/>
      <c r="O60" s="188">
        <v>59900</v>
      </c>
      <c r="P60" s="187"/>
      <c r="Q60" s="187"/>
    </row>
    <row r="61" spans="1:17" ht="15" x14ac:dyDescent="0.25">
      <c r="A61" s="33"/>
      <c r="B61" s="33" t="s">
        <v>115</v>
      </c>
      <c r="C61" s="186" t="s">
        <v>19</v>
      </c>
      <c r="D61" s="187"/>
      <c r="E61" s="187"/>
      <c r="F61" s="187"/>
      <c r="G61" s="187"/>
      <c r="H61" s="188">
        <v>1000</v>
      </c>
      <c r="I61" s="187"/>
      <c r="J61" s="70">
        <v>1001.33</v>
      </c>
      <c r="K61" s="34">
        <v>0</v>
      </c>
      <c r="L61" s="188">
        <v>0</v>
      </c>
      <c r="M61" s="187"/>
      <c r="N61" s="187"/>
      <c r="O61" s="188">
        <v>0</v>
      </c>
      <c r="P61" s="187"/>
      <c r="Q61" s="187"/>
    </row>
    <row r="62" spans="1:17" ht="30" customHeight="1" x14ac:dyDescent="0.2">
      <c r="A62" s="85"/>
      <c r="B62" s="85" t="s">
        <v>61</v>
      </c>
      <c r="C62" s="183" t="s">
        <v>62</v>
      </c>
      <c r="D62" s="184"/>
      <c r="E62" s="184"/>
      <c r="F62" s="184"/>
      <c r="G62" s="184"/>
      <c r="H62" s="185">
        <v>0</v>
      </c>
      <c r="I62" s="184"/>
      <c r="J62" s="86">
        <v>2750</v>
      </c>
      <c r="K62" s="86">
        <v>0</v>
      </c>
      <c r="L62" s="185">
        <v>0</v>
      </c>
      <c r="M62" s="184"/>
      <c r="N62" s="184"/>
      <c r="O62" s="185">
        <v>0</v>
      </c>
      <c r="P62" s="184"/>
      <c r="Q62" s="184"/>
    </row>
    <row r="63" spans="1:17" ht="15" x14ac:dyDescent="0.25">
      <c r="A63" s="49"/>
      <c r="B63" s="49" t="s">
        <v>120</v>
      </c>
      <c r="C63" s="143" t="s">
        <v>121</v>
      </c>
      <c r="D63" s="144"/>
      <c r="E63" s="144"/>
      <c r="F63" s="144"/>
      <c r="G63" s="144"/>
      <c r="H63" s="145">
        <v>0</v>
      </c>
      <c r="I63" s="144"/>
      <c r="J63" s="51">
        <v>2750</v>
      </c>
      <c r="K63" s="51">
        <v>0</v>
      </c>
      <c r="L63" s="145">
        <v>0</v>
      </c>
      <c r="M63" s="144"/>
      <c r="N63" s="144"/>
      <c r="O63" s="145">
        <v>0</v>
      </c>
      <c r="P63" s="144"/>
      <c r="Q63" s="144"/>
    </row>
    <row r="64" spans="1:17" ht="15" x14ac:dyDescent="0.25">
      <c r="A64" s="33"/>
      <c r="B64" s="33" t="s">
        <v>105</v>
      </c>
      <c r="C64" s="186" t="s">
        <v>9</v>
      </c>
      <c r="D64" s="187"/>
      <c r="E64" s="187"/>
      <c r="F64" s="187"/>
      <c r="G64" s="187"/>
      <c r="H64" s="188">
        <v>0</v>
      </c>
      <c r="I64" s="187"/>
      <c r="J64" s="34">
        <v>0</v>
      </c>
      <c r="K64" s="34">
        <v>0</v>
      </c>
      <c r="L64" s="188">
        <v>0</v>
      </c>
      <c r="M64" s="187"/>
      <c r="N64" s="187"/>
      <c r="O64" s="188">
        <v>0</v>
      </c>
      <c r="P64" s="187"/>
      <c r="Q64" s="187"/>
    </row>
    <row r="65" spans="1:17" ht="15" x14ac:dyDescent="0.25">
      <c r="A65" s="33"/>
      <c r="B65" s="33" t="s">
        <v>114</v>
      </c>
      <c r="C65" s="186" t="s">
        <v>18</v>
      </c>
      <c r="D65" s="187"/>
      <c r="E65" s="187"/>
      <c r="F65" s="187"/>
      <c r="G65" s="187"/>
      <c r="H65" s="188">
        <v>0</v>
      </c>
      <c r="I65" s="187"/>
      <c r="J65" s="34">
        <v>0</v>
      </c>
      <c r="K65" s="34">
        <v>0</v>
      </c>
      <c r="L65" s="188">
        <v>0</v>
      </c>
      <c r="M65" s="187"/>
      <c r="N65" s="187"/>
      <c r="O65" s="188">
        <v>0</v>
      </c>
      <c r="P65" s="187"/>
      <c r="Q65" s="187"/>
    </row>
    <row r="66" spans="1:17" ht="15" x14ac:dyDescent="0.25">
      <c r="A66" s="33"/>
      <c r="B66" s="33" t="s">
        <v>106</v>
      </c>
      <c r="C66" s="186" t="s">
        <v>10</v>
      </c>
      <c r="D66" s="187"/>
      <c r="E66" s="187"/>
      <c r="F66" s="187"/>
      <c r="G66" s="187"/>
      <c r="H66" s="188">
        <v>0</v>
      </c>
      <c r="I66" s="187"/>
      <c r="J66" s="34">
        <v>2750</v>
      </c>
      <c r="K66" s="34">
        <v>0</v>
      </c>
      <c r="L66" s="188">
        <v>0</v>
      </c>
      <c r="M66" s="187"/>
      <c r="N66" s="187"/>
      <c r="O66" s="188">
        <v>0</v>
      </c>
      <c r="P66" s="187"/>
      <c r="Q66" s="187"/>
    </row>
    <row r="67" spans="1:17" ht="15" x14ac:dyDescent="0.25">
      <c r="A67" s="33"/>
      <c r="B67" s="33" t="s">
        <v>118</v>
      </c>
      <c r="C67" s="186" t="s">
        <v>22</v>
      </c>
      <c r="D67" s="187"/>
      <c r="E67" s="187"/>
      <c r="F67" s="187"/>
      <c r="G67" s="187"/>
      <c r="H67" s="188">
        <v>0</v>
      </c>
      <c r="I67" s="187"/>
      <c r="J67" s="34">
        <v>2750</v>
      </c>
      <c r="K67" s="34">
        <v>0</v>
      </c>
      <c r="L67" s="188">
        <v>0</v>
      </c>
      <c r="M67" s="187"/>
      <c r="N67" s="187"/>
      <c r="O67" s="188">
        <v>0</v>
      </c>
      <c r="P67" s="187"/>
      <c r="Q67" s="187"/>
    </row>
    <row r="68" spans="1:17" ht="15" x14ac:dyDescent="0.25">
      <c r="A68" s="33"/>
      <c r="B68" s="33" t="s">
        <v>119</v>
      </c>
      <c r="C68" s="186" t="s">
        <v>23</v>
      </c>
      <c r="D68" s="187"/>
      <c r="E68" s="187"/>
      <c r="F68" s="187"/>
      <c r="G68" s="187"/>
      <c r="H68" s="188">
        <v>0</v>
      </c>
      <c r="I68" s="187"/>
      <c r="J68" s="34">
        <v>0</v>
      </c>
      <c r="K68" s="34">
        <v>0</v>
      </c>
      <c r="L68" s="188">
        <v>0</v>
      </c>
      <c r="M68" s="187"/>
      <c r="N68" s="187"/>
      <c r="O68" s="188">
        <v>0</v>
      </c>
      <c r="P68" s="187"/>
      <c r="Q68" s="187"/>
    </row>
    <row r="69" spans="1:17" s="93" customFormat="1" ht="29.45" customHeight="1" x14ac:dyDescent="0.25">
      <c r="A69" s="94"/>
      <c r="B69" s="94" t="s">
        <v>63</v>
      </c>
      <c r="C69" s="180" t="s">
        <v>64</v>
      </c>
      <c r="D69" s="181"/>
      <c r="E69" s="181"/>
      <c r="F69" s="181"/>
      <c r="G69" s="181"/>
      <c r="H69" s="182">
        <f>H70+H78+H140+H144+H148+H154+H167</f>
        <v>1868908.77</v>
      </c>
      <c r="I69" s="181"/>
      <c r="J69" s="95">
        <f>J70+J78+J140+J144+J148+J154+J167+J174</f>
        <v>1531498.6099999996</v>
      </c>
      <c r="K69" s="95">
        <f>K70+K78+K140+K144+K148+K154+K167+K174</f>
        <v>1954890.99</v>
      </c>
      <c r="L69" s="182">
        <f>L70+L78+L140+L144+L148+L154+L167+L174</f>
        <v>2001008.78</v>
      </c>
      <c r="M69" s="181"/>
      <c r="N69" s="181"/>
      <c r="O69" s="182">
        <f>O70+O78+O140+O144+O148+O154+O167+O174</f>
        <v>2011572.5</v>
      </c>
      <c r="P69" s="181"/>
      <c r="Q69" s="181"/>
    </row>
    <row r="70" spans="1:17" ht="30" x14ac:dyDescent="0.2">
      <c r="A70" s="61"/>
      <c r="B70" s="85" t="s">
        <v>65</v>
      </c>
      <c r="C70" s="183" t="s">
        <v>66</v>
      </c>
      <c r="D70" s="184"/>
      <c r="E70" s="184"/>
      <c r="F70" s="184"/>
      <c r="G70" s="184"/>
      <c r="H70" s="185">
        <f>H71</f>
        <v>2142.5</v>
      </c>
      <c r="I70" s="184"/>
      <c r="J70" s="86">
        <v>5375.69</v>
      </c>
      <c r="K70" s="86">
        <v>3362.5</v>
      </c>
      <c r="L70" s="185">
        <v>3362.5</v>
      </c>
      <c r="M70" s="184"/>
      <c r="N70" s="184"/>
      <c r="O70" s="185">
        <v>3362.5</v>
      </c>
      <c r="P70" s="184"/>
      <c r="Q70" s="184"/>
    </row>
    <row r="71" spans="1:17" ht="15" x14ac:dyDescent="0.25">
      <c r="A71" s="49"/>
      <c r="B71" s="49" t="s">
        <v>26</v>
      </c>
      <c r="C71" s="143" t="s">
        <v>25</v>
      </c>
      <c r="D71" s="144"/>
      <c r="E71" s="144"/>
      <c r="F71" s="144"/>
      <c r="G71" s="144"/>
      <c r="H71" s="145">
        <f>H72</f>
        <v>2142.5</v>
      </c>
      <c r="I71" s="144"/>
      <c r="J71" s="74">
        <f>J72</f>
        <v>5375.6900000000005</v>
      </c>
      <c r="K71" s="51">
        <v>3362.5</v>
      </c>
      <c r="L71" s="145">
        <v>3362.5</v>
      </c>
      <c r="M71" s="144"/>
      <c r="N71" s="144"/>
      <c r="O71" s="145">
        <v>3362.5</v>
      </c>
      <c r="P71" s="144"/>
      <c r="Q71" s="144"/>
    </row>
    <row r="72" spans="1:17" ht="15" x14ac:dyDescent="0.25">
      <c r="A72" s="33"/>
      <c r="B72" s="33" t="s">
        <v>105</v>
      </c>
      <c r="C72" s="186" t="s">
        <v>9</v>
      </c>
      <c r="D72" s="187"/>
      <c r="E72" s="187"/>
      <c r="F72" s="187"/>
      <c r="G72" s="187"/>
      <c r="H72" s="188">
        <f>H74+H75</f>
        <v>2142.5</v>
      </c>
      <c r="I72" s="187"/>
      <c r="J72" s="34">
        <f>J73+J74</f>
        <v>5375.6900000000005</v>
      </c>
      <c r="K72" s="34">
        <v>3362.5</v>
      </c>
      <c r="L72" s="188">
        <v>3362.5</v>
      </c>
      <c r="M72" s="187"/>
      <c r="N72" s="187"/>
      <c r="O72" s="188">
        <v>3362.5</v>
      </c>
      <c r="P72" s="187"/>
      <c r="Q72" s="187"/>
    </row>
    <row r="73" spans="1:17" ht="15" x14ac:dyDescent="0.25">
      <c r="A73" s="33"/>
      <c r="B73" s="33" t="s">
        <v>113</v>
      </c>
      <c r="C73" s="186" t="s">
        <v>17</v>
      </c>
      <c r="D73" s="187"/>
      <c r="E73" s="187"/>
      <c r="F73" s="187"/>
      <c r="G73" s="187"/>
      <c r="H73" s="188">
        <v>0</v>
      </c>
      <c r="I73" s="187"/>
      <c r="J73" s="34">
        <v>4616.8500000000004</v>
      </c>
      <c r="K73" s="34">
        <v>120</v>
      </c>
      <c r="L73" s="188">
        <v>120</v>
      </c>
      <c r="M73" s="187"/>
      <c r="N73" s="187"/>
      <c r="O73" s="188">
        <v>120</v>
      </c>
      <c r="P73" s="187"/>
      <c r="Q73" s="187"/>
    </row>
    <row r="74" spans="1:17" ht="15" x14ac:dyDescent="0.25">
      <c r="A74" s="33"/>
      <c r="B74" s="33" t="s">
        <v>114</v>
      </c>
      <c r="C74" s="186" t="s">
        <v>18</v>
      </c>
      <c r="D74" s="187"/>
      <c r="E74" s="187"/>
      <c r="F74" s="187"/>
      <c r="G74" s="187"/>
      <c r="H74" s="188">
        <v>1212.5</v>
      </c>
      <c r="I74" s="187"/>
      <c r="J74" s="34">
        <v>758.84</v>
      </c>
      <c r="K74" s="34">
        <v>2492.5</v>
      </c>
      <c r="L74" s="188">
        <v>2492.5</v>
      </c>
      <c r="M74" s="187"/>
      <c r="N74" s="187"/>
      <c r="O74" s="188">
        <v>2492.5</v>
      </c>
      <c r="P74" s="187"/>
      <c r="Q74" s="187"/>
    </row>
    <row r="75" spans="1:17" ht="15" x14ac:dyDescent="0.25">
      <c r="A75" s="33"/>
      <c r="B75" s="33" t="s">
        <v>116</v>
      </c>
      <c r="C75" s="186" t="s">
        <v>20</v>
      </c>
      <c r="D75" s="187"/>
      <c r="E75" s="187"/>
      <c r="F75" s="187"/>
      <c r="G75" s="187"/>
      <c r="H75" s="188">
        <v>930</v>
      </c>
      <c r="I75" s="187"/>
      <c r="J75" s="34">
        <v>0</v>
      </c>
      <c r="K75" s="34">
        <v>750</v>
      </c>
      <c r="L75" s="188">
        <v>750</v>
      </c>
      <c r="M75" s="187"/>
      <c r="N75" s="187"/>
      <c r="O75" s="188">
        <v>750</v>
      </c>
      <c r="P75" s="187"/>
      <c r="Q75" s="187"/>
    </row>
    <row r="76" spans="1:17" ht="15" x14ac:dyDescent="0.25">
      <c r="A76" s="33"/>
      <c r="B76" s="33" t="s">
        <v>106</v>
      </c>
      <c r="C76" s="186" t="s">
        <v>10</v>
      </c>
      <c r="D76" s="187"/>
      <c r="E76" s="187"/>
      <c r="F76" s="187"/>
      <c r="G76" s="187"/>
      <c r="H76" s="188">
        <v>0</v>
      </c>
      <c r="I76" s="187"/>
      <c r="J76" s="34">
        <v>0</v>
      </c>
      <c r="K76" s="34">
        <v>0</v>
      </c>
      <c r="L76" s="188">
        <v>0</v>
      </c>
      <c r="M76" s="187"/>
      <c r="N76" s="187"/>
      <c r="O76" s="188">
        <v>0</v>
      </c>
      <c r="P76" s="187"/>
      <c r="Q76" s="187"/>
    </row>
    <row r="77" spans="1:17" ht="15" x14ac:dyDescent="0.25">
      <c r="A77" s="33"/>
      <c r="B77" s="33" t="s">
        <v>118</v>
      </c>
      <c r="C77" s="186" t="s">
        <v>22</v>
      </c>
      <c r="D77" s="187"/>
      <c r="E77" s="187"/>
      <c r="F77" s="187"/>
      <c r="G77" s="187"/>
      <c r="H77" s="188">
        <v>0</v>
      </c>
      <c r="I77" s="187"/>
      <c r="J77" s="34">
        <v>0</v>
      </c>
      <c r="K77" s="34">
        <v>0</v>
      </c>
      <c r="L77" s="188">
        <v>0</v>
      </c>
      <c r="M77" s="187"/>
      <c r="N77" s="187"/>
      <c r="O77" s="188">
        <v>0</v>
      </c>
      <c r="P77" s="187"/>
      <c r="Q77" s="187"/>
    </row>
    <row r="78" spans="1:17" ht="30" x14ac:dyDescent="0.2">
      <c r="A78" s="85"/>
      <c r="B78" s="85" t="s">
        <v>67</v>
      </c>
      <c r="C78" s="183" t="s">
        <v>68</v>
      </c>
      <c r="D78" s="184"/>
      <c r="E78" s="184"/>
      <c r="F78" s="184"/>
      <c r="G78" s="184"/>
      <c r="H78" s="185">
        <f>H79+H88+H96+H106+H113+H123+H126+H133</f>
        <v>1769252.47</v>
      </c>
      <c r="I78" s="184"/>
      <c r="J78" s="86">
        <f>J79+J88+J96+J106+J113+J123+J126+J133</f>
        <v>1489803.3199999998</v>
      </c>
      <c r="K78" s="86">
        <f>K79+K88+K96+K106+K113+K123+K126+K133</f>
        <v>1867100</v>
      </c>
      <c r="L78" s="185">
        <v>1927100</v>
      </c>
      <c r="M78" s="184"/>
      <c r="N78" s="184"/>
      <c r="O78" s="185">
        <f>O79+O88+O96+O106+O113+O123+O126+O133</f>
        <v>1962100</v>
      </c>
      <c r="P78" s="184"/>
      <c r="Q78" s="184"/>
    </row>
    <row r="79" spans="1:17" ht="15" x14ac:dyDescent="0.25">
      <c r="A79" s="49"/>
      <c r="B79" s="49" t="s">
        <v>30</v>
      </c>
      <c r="C79" s="143" t="s">
        <v>29</v>
      </c>
      <c r="D79" s="144"/>
      <c r="E79" s="144"/>
      <c r="F79" s="144"/>
      <c r="G79" s="144"/>
      <c r="H79" s="145">
        <v>7792.68</v>
      </c>
      <c r="I79" s="144"/>
      <c r="J79" s="51">
        <f>J80+J84</f>
        <v>4883.49</v>
      </c>
      <c r="K79" s="51">
        <v>5600</v>
      </c>
      <c r="L79" s="145">
        <v>5600</v>
      </c>
      <c r="M79" s="144"/>
      <c r="N79" s="144"/>
      <c r="O79" s="145">
        <v>5600</v>
      </c>
      <c r="P79" s="144"/>
      <c r="Q79" s="144"/>
    </row>
    <row r="80" spans="1:17" ht="15" x14ac:dyDescent="0.25">
      <c r="A80" s="33"/>
      <c r="B80" s="33" t="s">
        <v>105</v>
      </c>
      <c r="C80" s="186" t="s">
        <v>9</v>
      </c>
      <c r="D80" s="187"/>
      <c r="E80" s="187"/>
      <c r="F80" s="187"/>
      <c r="G80" s="187"/>
      <c r="H80" s="188">
        <v>6892.68</v>
      </c>
      <c r="I80" s="187"/>
      <c r="J80" s="34">
        <f>J82+J83</f>
        <v>4385.99</v>
      </c>
      <c r="K80" s="34">
        <v>5100</v>
      </c>
      <c r="L80" s="188">
        <v>5100</v>
      </c>
      <c r="M80" s="187"/>
      <c r="N80" s="187"/>
      <c r="O80" s="188">
        <v>5100</v>
      </c>
      <c r="P80" s="187"/>
      <c r="Q80" s="187"/>
    </row>
    <row r="81" spans="1:17" ht="15" x14ac:dyDescent="0.25">
      <c r="A81" s="33"/>
      <c r="B81" s="33" t="s">
        <v>113</v>
      </c>
      <c r="C81" s="186" t="s">
        <v>17</v>
      </c>
      <c r="D81" s="187"/>
      <c r="E81" s="187"/>
      <c r="F81" s="187"/>
      <c r="G81" s="187"/>
      <c r="H81" s="188">
        <v>300</v>
      </c>
      <c r="I81" s="187"/>
      <c r="J81" s="34">
        <v>0</v>
      </c>
      <c r="K81" s="34">
        <v>100</v>
      </c>
      <c r="L81" s="188">
        <v>100</v>
      </c>
      <c r="M81" s="187"/>
      <c r="N81" s="187"/>
      <c r="O81" s="188">
        <v>100</v>
      </c>
      <c r="P81" s="187"/>
      <c r="Q81" s="187"/>
    </row>
    <row r="82" spans="1:17" ht="15" x14ac:dyDescent="0.25">
      <c r="A82" s="33"/>
      <c r="B82" s="33" t="s">
        <v>114</v>
      </c>
      <c r="C82" s="186" t="s">
        <v>18</v>
      </c>
      <c r="D82" s="187"/>
      <c r="E82" s="187"/>
      <c r="F82" s="187"/>
      <c r="G82" s="187"/>
      <c r="H82" s="188">
        <v>6592.68</v>
      </c>
      <c r="I82" s="187"/>
      <c r="J82" s="34">
        <v>4377.13</v>
      </c>
      <c r="K82" s="34">
        <v>5000</v>
      </c>
      <c r="L82" s="188">
        <v>5000</v>
      </c>
      <c r="M82" s="187"/>
      <c r="N82" s="187"/>
      <c r="O82" s="188">
        <v>5000</v>
      </c>
      <c r="P82" s="187"/>
      <c r="Q82" s="187"/>
    </row>
    <row r="83" spans="1:17" ht="15" x14ac:dyDescent="0.25">
      <c r="A83" s="33"/>
      <c r="B83" s="33" t="s">
        <v>115</v>
      </c>
      <c r="C83" s="186" t="s">
        <v>19</v>
      </c>
      <c r="D83" s="187"/>
      <c r="E83" s="187"/>
      <c r="F83" s="187"/>
      <c r="G83" s="187"/>
      <c r="H83" s="188">
        <v>0</v>
      </c>
      <c r="I83" s="187"/>
      <c r="J83" s="34">
        <v>8.86</v>
      </c>
      <c r="K83" s="34">
        <v>0</v>
      </c>
      <c r="L83" s="188">
        <v>0</v>
      </c>
      <c r="M83" s="187"/>
      <c r="N83" s="187"/>
      <c r="O83" s="188">
        <v>0</v>
      </c>
      <c r="P83" s="187"/>
      <c r="Q83" s="187"/>
    </row>
    <row r="84" spans="1:17" ht="15" x14ac:dyDescent="0.25">
      <c r="A84" s="33"/>
      <c r="B84" s="33" t="s">
        <v>106</v>
      </c>
      <c r="C84" s="186" t="s">
        <v>10</v>
      </c>
      <c r="D84" s="187"/>
      <c r="E84" s="187"/>
      <c r="F84" s="187"/>
      <c r="G84" s="187"/>
      <c r="H84" s="188">
        <v>900</v>
      </c>
      <c r="I84" s="187"/>
      <c r="J84" s="34">
        <f>J85</f>
        <v>497.5</v>
      </c>
      <c r="K84" s="34">
        <v>500</v>
      </c>
      <c r="L84" s="188">
        <v>500</v>
      </c>
      <c r="M84" s="187"/>
      <c r="N84" s="187"/>
      <c r="O84" s="188">
        <v>500</v>
      </c>
      <c r="P84" s="187"/>
      <c r="Q84" s="187"/>
    </row>
    <row r="85" spans="1:17" ht="15" x14ac:dyDescent="0.25">
      <c r="A85" s="33"/>
      <c r="B85" s="33" t="s">
        <v>118</v>
      </c>
      <c r="C85" s="186" t="s">
        <v>22</v>
      </c>
      <c r="D85" s="187"/>
      <c r="E85" s="187"/>
      <c r="F85" s="187"/>
      <c r="G85" s="187"/>
      <c r="H85" s="188">
        <v>900</v>
      </c>
      <c r="I85" s="187"/>
      <c r="J85" s="34">
        <v>497.5</v>
      </c>
      <c r="K85" s="34">
        <v>500</v>
      </c>
      <c r="L85" s="188">
        <v>500</v>
      </c>
      <c r="M85" s="187"/>
      <c r="N85" s="187"/>
      <c r="O85" s="188">
        <v>500</v>
      </c>
      <c r="P85" s="187"/>
      <c r="Q85" s="187"/>
    </row>
    <row r="86" spans="1:17" ht="15" x14ac:dyDescent="0.25">
      <c r="A86" s="33"/>
      <c r="B86" s="33" t="s">
        <v>104</v>
      </c>
      <c r="C86" s="186" t="s">
        <v>7</v>
      </c>
      <c r="D86" s="187"/>
      <c r="E86" s="187"/>
      <c r="F86" s="187"/>
      <c r="G86" s="187"/>
      <c r="H86" s="188">
        <v>0</v>
      </c>
      <c r="I86" s="187"/>
      <c r="J86" s="34">
        <v>0</v>
      </c>
      <c r="K86" s="34">
        <v>0</v>
      </c>
      <c r="L86" s="188">
        <v>0</v>
      </c>
      <c r="M86" s="187"/>
      <c r="N86" s="187"/>
      <c r="O86" s="188">
        <v>0</v>
      </c>
      <c r="P86" s="187"/>
      <c r="Q86" s="187"/>
    </row>
    <row r="87" spans="1:17" ht="15" x14ac:dyDescent="0.25">
      <c r="A87" s="33"/>
      <c r="B87" s="33" t="s">
        <v>112</v>
      </c>
      <c r="C87" s="186" t="s">
        <v>16</v>
      </c>
      <c r="D87" s="187"/>
      <c r="E87" s="187"/>
      <c r="F87" s="187"/>
      <c r="G87" s="187"/>
      <c r="H87" s="188">
        <v>0</v>
      </c>
      <c r="I87" s="187"/>
      <c r="J87" s="34">
        <v>0</v>
      </c>
      <c r="K87" s="34">
        <v>0</v>
      </c>
      <c r="L87" s="188">
        <v>0</v>
      </c>
      <c r="M87" s="187"/>
      <c r="N87" s="187"/>
      <c r="O87" s="188">
        <v>0</v>
      </c>
      <c r="P87" s="187"/>
      <c r="Q87" s="187"/>
    </row>
    <row r="88" spans="1:17" ht="15" x14ac:dyDescent="0.25">
      <c r="A88" s="49"/>
      <c r="B88" s="49" t="s">
        <v>33</v>
      </c>
      <c r="C88" s="143" t="s">
        <v>32</v>
      </c>
      <c r="D88" s="144"/>
      <c r="E88" s="144"/>
      <c r="F88" s="144"/>
      <c r="G88" s="144"/>
      <c r="H88" s="145">
        <v>55372.46</v>
      </c>
      <c r="I88" s="144"/>
      <c r="J88" s="51">
        <f>J89+J92</f>
        <v>49983.26</v>
      </c>
      <c r="K88" s="51">
        <f>K89+K92</f>
        <v>22000</v>
      </c>
      <c r="L88" s="145">
        <f>L89+L92</f>
        <v>22000</v>
      </c>
      <c r="M88" s="144"/>
      <c r="N88" s="144"/>
      <c r="O88" s="145">
        <f>O89+O92</f>
        <v>22000</v>
      </c>
      <c r="P88" s="144"/>
      <c r="Q88" s="144"/>
    </row>
    <row r="89" spans="1:17" ht="15" x14ac:dyDescent="0.25">
      <c r="A89" s="33"/>
      <c r="B89" s="33" t="s">
        <v>105</v>
      </c>
      <c r="C89" s="186" t="s">
        <v>9</v>
      </c>
      <c r="D89" s="187"/>
      <c r="E89" s="187"/>
      <c r="F89" s="187"/>
      <c r="G89" s="187"/>
      <c r="H89" s="188">
        <v>54612.46</v>
      </c>
      <c r="I89" s="187"/>
      <c r="J89" s="34">
        <f>J90+J91</f>
        <v>49782.89</v>
      </c>
      <c r="K89" s="34">
        <v>21500</v>
      </c>
      <c r="L89" s="188">
        <v>21500</v>
      </c>
      <c r="M89" s="187"/>
      <c r="N89" s="187"/>
      <c r="O89" s="188">
        <v>21500</v>
      </c>
      <c r="P89" s="187"/>
      <c r="Q89" s="187"/>
    </row>
    <row r="90" spans="1:17" ht="15" x14ac:dyDescent="0.25">
      <c r="A90" s="33"/>
      <c r="B90" s="33" t="s">
        <v>113</v>
      </c>
      <c r="C90" s="186" t="s">
        <v>17</v>
      </c>
      <c r="D90" s="187"/>
      <c r="E90" s="187"/>
      <c r="F90" s="187"/>
      <c r="G90" s="187"/>
      <c r="H90" s="188">
        <v>7350</v>
      </c>
      <c r="I90" s="187"/>
      <c r="J90" s="34">
        <v>6126.69</v>
      </c>
      <c r="K90" s="34">
        <v>8400</v>
      </c>
      <c r="L90" s="188">
        <v>8400</v>
      </c>
      <c r="M90" s="187"/>
      <c r="N90" s="187"/>
      <c r="O90" s="188">
        <v>8400</v>
      </c>
      <c r="P90" s="187"/>
      <c r="Q90" s="187"/>
    </row>
    <row r="91" spans="1:17" ht="15" x14ac:dyDescent="0.25">
      <c r="A91" s="33"/>
      <c r="B91" s="33" t="s">
        <v>114</v>
      </c>
      <c r="C91" s="186" t="s">
        <v>18</v>
      </c>
      <c r="D91" s="187"/>
      <c r="E91" s="187"/>
      <c r="F91" s="187"/>
      <c r="G91" s="187"/>
      <c r="H91" s="188">
        <v>47262.46</v>
      </c>
      <c r="I91" s="187"/>
      <c r="J91" s="34">
        <v>43656.2</v>
      </c>
      <c r="K91" s="34">
        <v>13100</v>
      </c>
      <c r="L91" s="188">
        <v>13100</v>
      </c>
      <c r="M91" s="187"/>
      <c r="N91" s="187"/>
      <c r="O91" s="188">
        <v>13100</v>
      </c>
      <c r="P91" s="187"/>
      <c r="Q91" s="187"/>
    </row>
    <row r="92" spans="1:17" ht="15" x14ac:dyDescent="0.25">
      <c r="A92" s="33"/>
      <c r="B92" s="33" t="s">
        <v>106</v>
      </c>
      <c r="C92" s="186" t="s">
        <v>10</v>
      </c>
      <c r="D92" s="187"/>
      <c r="E92" s="187"/>
      <c r="F92" s="187"/>
      <c r="G92" s="187"/>
      <c r="H92" s="188">
        <v>760</v>
      </c>
      <c r="I92" s="187"/>
      <c r="J92" s="34">
        <v>200.37</v>
      </c>
      <c r="K92" s="34">
        <v>500</v>
      </c>
      <c r="L92" s="188">
        <v>500</v>
      </c>
      <c r="M92" s="187"/>
      <c r="N92" s="187"/>
      <c r="O92" s="188">
        <v>500</v>
      </c>
      <c r="P92" s="187"/>
      <c r="Q92" s="187"/>
    </row>
    <row r="93" spans="1:17" ht="15" x14ac:dyDescent="0.25">
      <c r="A93" s="33"/>
      <c r="B93" s="33" t="s">
        <v>118</v>
      </c>
      <c r="C93" s="186" t="s">
        <v>22</v>
      </c>
      <c r="D93" s="187"/>
      <c r="E93" s="187"/>
      <c r="F93" s="187"/>
      <c r="G93" s="187"/>
      <c r="H93" s="188">
        <v>760</v>
      </c>
      <c r="I93" s="187"/>
      <c r="J93" s="34">
        <v>200.37</v>
      </c>
      <c r="K93" s="34">
        <v>500</v>
      </c>
      <c r="L93" s="188">
        <v>500</v>
      </c>
      <c r="M93" s="187"/>
      <c r="N93" s="187"/>
      <c r="O93" s="188">
        <v>500</v>
      </c>
      <c r="P93" s="187"/>
      <c r="Q93" s="187"/>
    </row>
    <row r="94" spans="1:17" ht="15" x14ac:dyDescent="0.25">
      <c r="A94" s="33"/>
      <c r="B94" s="33" t="s">
        <v>104</v>
      </c>
      <c r="C94" s="186" t="s">
        <v>7</v>
      </c>
      <c r="D94" s="187"/>
      <c r="E94" s="187"/>
      <c r="F94" s="187"/>
      <c r="G94" s="187"/>
      <c r="H94" s="188">
        <v>0</v>
      </c>
      <c r="I94" s="187"/>
      <c r="J94" s="34">
        <v>0</v>
      </c>
      <c r="K94" s="34">
        <v>0</v>
      </c>
      <c r="L94" s="188">
        <v>0</v>
      </c>
      <c r="M94" s="187"/>
      <c r="N94" s="187"/>
      <c r="O94" s="188">
        <v>0</v>
      </c>
      <c r="P94" s="187"/>
      <c r="Q94" s="187"/>
    </row>
    <row r="95" spans="1:17" ht="15" x14ac:dyDescent="0.25">
      <c r="A95" s="33"/>
      <c r="B95" s="33" t="s">
        <v>112</v>
      </c>
      <c r="C95" s="186" t="s">
        <v>16</v>
      </c>
      <c r="D95" s="187"/>
      <c r="E95" s="187"/>
      <c r="F95" s="187"/>
      <c r="G95" s="187"/>
      <c r="H95" s="188">
        <v>0</v>
      </c>
      <c r="I95" s="187"/>
      <c r="J95" s="34">
        <v>0</v>
      </c>
      <c r="K95" s="34">
        <v>0</v>
      </c>
      <c r="L95" s="188">
        <v>0</v>
      </c>
      <c r="M95" s="187"/>
      <c r="N95" s="187"/>
      <c r="O95" s="188">
        <v>0</v>
      </c>
      <c r="P95" s="187"/>
      <c r="Q95" s="187"/>
    </row>
    <row r="96" spans="1:17" ht="15" x14ac:dyDescent="0.25">
      <c r="A96" s="49"/>
      <c r="B96" s="49" t="s">
        <v>120</v>
      </c>
      <c r="C96" s="143" t="s">
        <v>121</v>
      </c>
      <c r="D96" s="144"/>
      <c r="E96" s="144"/>
      <c r="F96" s="144"/>
      <c r="G96" s="144"/>
      <c r="H96" s="145">
        <f>H97+H102</f>
        <v>1670001.85</v>
      </c>
      <c r="I96" s="144"/>
      <c r="J96" s="51">
        <f>J97+J102</f>
        <v>1400158.2899999998</v>
      </c>
      <c r="K96" s="51">
        <f>K97+K102</f>
        <v>1776000</v>
      </c>
      <c r="L96" s="145">
        <f>L97+L102</f>
        <v>1836000</v>
      </c>
      <c r="M96" s="144"/>
      <c r="N96" s="144"/>
      <c r="O96" s="145">
        <f>O97+O102</f>
        <v>1896000</v>
      </c>
      <c r="P96" s="144"/>
      <c r="Q96" s="144"/>
    </row>
    <row r="97" spans="1:20" ht="15" x14ac:dyDescent="0.25">
      <c r="A97" s="33"/>
      <c r="B97" s="33" t="s">
        <v>105</v>
      </c>
      <c r="C97" s="186" t="s">
        <v>9</v>
      </c>
      <c r="D97" s="187"/>
      <c r="E97" s="187"/>
      <c r="F97" s="187"/>
      <c r="G97" s="187"/>
      <c r="H97" s="188">
        <f>H98+H99+H100+H101</f>
        <v>1646201.85</v>
      </c>
      <c r="I97" s="187"/>
      <c r="J97" s="34">
        <f>J98+J99+J101</f>
        <v>1376028.3499999999</v>
      </c>
      <c r="K97" s="34">
        <f>K98+K99+K100+K101</f>
        <v>1752000</v>
      </c>
      <c r="L97" s="188">
        <f>L98+L99+L100+L101</f>
        <v>1812000</v>
      </c>
      <c r="M97" s="187"/>
      <c r="N97" s="187"/>
      <c r="O97" s="188">
        <f>O98+O99+O100+O101</f>
        <v>1872000</v>
      </c>
      <c r="P97" s="187"/>
      <c r="Q97" s="187"/>
    </row>
    <row r="98" spans="1:20" ht="15" x14ac:dyDescent="0.25">
      <c r="A98" s="33"/>
      <c r="B98" s="33" t="s">
        <v>113</v>
      </c>
      <c r="C98" s="186" t="s">
        <v>17</v>
      </c>
      <c r="D98" s="187"/>
      <c r="E98" s="187"/>
      <c r="F98" s="187"/>
      <c r="G98" s="187"/>
      <c r="H98" s="188">
        <v>1510801.85</v>
      </c>
      <c r="I98" s="187"/>
      <c r="J98" s="34">
        <v>1252295.3999999999</v>
      </c>
      <c r="K98" s="34">
        <v>1610000</v>
      </c>
      <c r="L98" s="188">
        <v>1670000</v>
      </c>
      <c r="M98" s="187"/>
      <c r="N98" s="187"/>
      <c r="O98" s="188">
        <v>1730000</v>
      </c>
      <c r="P98" s="187"/>
      <c r="Q98" s="187"/>
    </row>
    <row r="99" spans="1:20" ht="15" x14ac:dyDescent="0.25">
      <c r="A99" s="33"/>
      <c r="B99" s="33" t="s">
        <v>114</v>
      </c>
      <c r="C99" s="186" t="s">
        <v>18</v>
      </c>
      <c r="D99" s="187"/>
      <c r="E99" s="187"/>
      <c r="F99" s="187"/>
      <c r="G99" s="187"/>
      <c r="H99" s="188">
        <v>134500</v>
      </c>
      <c r="I99" s="187"/>
      <c r="J99" s="34">
        <v>122873.45</v>
      </c>
      <c r="K99" s="34">
        <v>141100</v>
      </c>
      <c r="L99" s="188">
        <v>141100</v>
      </c>
      <c r="M99" s="187"/>
      <c r="N99" s="187"/>
      <c r="O99" s="188">
        <v>141100</v>
      </c>
      <c r="P99" s="187"/>
      <c r="Q99" s="187"/>
    </row>
    <row r="100" spans="1:20" ht="15" x14ac:dyDescent="0.25">
      <c r="A100" s="33"/>
      <c r="B100" s="33" t="s">
        <v>116</v>
      </c>
      <c r="C100" s="186" t="s">
        <v>20</v>
      </c>
      <c r="D100" s="187"/>
      <c r="E100" s="187"/>
      <c r="F100" s="187"/>
      <c r="G100" s="187"/>
      <c r="H100" s="188">
        <v>0</v>
      </c>
      <c r="I100" s="187"/>
      <c r="J100" s="34">
        <v>0</v>
      </c>
      <c r="K100" s="34">
        <v>0</v>
      </c>
      <c r="L100" s="188">
        <v>0</v>
      </c>
      <c r="M100" s="187"/>
      <c r="N100" s="187"/>
      <c r="O100" s="188">
        <v>0</v>
      </c>
      <c r="P100" s="187"/>
      <c r="Q100" s="187"/>
    </row>
    <row r="101" spans="1:20" ht="15" x14ac:dyDescent="0.25">
      <c r="A101" s="33"/>
      <c r="B101" s="33" t="s">
        <v>117</v>
      </c>
      <c r="C101" s="186" t="s">
        <v>21</v>
      </c>
      <c r="D101" s="187"/>
      <c r="E101" s="187"/>
      <c r="F101" s="187"/>
      <c r="G101" s="187"/>
      <c r="H101" s="188">
        <v>900</v>
      </c>
      <c r="I101" s="187"/>
      <c r="J101" s="34">
        <v>859.5</v>
      </c>
      <c r="K101" s="34">
        <v>900</v>
      </c>
      <c r="L101" s="188">
        <v>900</v>
      </c>
      <c r="M101" s="187"/>
      <c r="N101" s="187"/>
      <c r="O101" s="188">
        <v>900</v>
      </c>
      <c r="P101" s="187"/>
      <c r="Q101" s="187"/>
    </row>
    <row r="102" spans="1:20" ht="15" x14ac:dyDescent="0.25">
      <c r="A102" s="33"/>
      <c r="B102" s="33" t="s">
        <v>106</v>
      </c>
      <c r="C102" s="186" t="s">
        <v>10</v>
      </c>
      <c r="D102" s="187"/>
      <c r="E102" s="187"/>
      <c r="F102" s="187"/>
      <c r="G102" s="187"/>
      <c r="H102" s="188">
        <v>23800</v>
      </c>
      <c r="I102" s="187"/>
      <c r="J102" s="34">
        <v>24129.94</v>
      </c>
      <c r="K102" s="34">
        <v>24000</v>
      </c>
      <c r="L102" s="188">
        <v>24000</v>
      </c>
      <c r="M102" s="187"/>
      <c r="N102" s="187"/>
      <c r="O102" s="188">
        <v>24000</v>
      </c>
      <c r="P102" s="187"/>
      <c r="Q102" s="187"/>
    </row>
    <row r="103" spans="1:20" ht="15" x14ac:dyDescent="0.25">
      <c r="A103" s="33"/>
      <c r="B103" s="33" t="s">
        <v>118</v>
      </c>
      <c r="C103" s="186" t="s">
        <v>22</v>
      </c>
      <c r="D103" s="187"/>
      <c r="E103" s="187"/>
      <c r="F103" s="187"/>
      <c r="G103" s="187"/>
      <c r="H103" s="188">
        <v>23800</v>
      </c>
      <c r="I103" s="187"/>
      <c r="J103" s="34">
        <v>24129.94</v>
      </c>
      <c r="K103" s="34">
        <v>24000</v>
      </c>
      <c r="L103" s="188">
        <v>24000</v>
      </c>
      <c r="M103" s="187"/>
      <c r="N103" s="187"/>
      <c r="O103" s="188">
        <v>24000</v>
      </c>
      <c r="P103" s="187"/>
      <c r="Q103" s="187"/>
    </row>
    <row r="104" spans="1:20" ht="15" x14ac:dyDescent="0.25">
      <c r="A104" s="33"/>
      <c r="B104" s="33" t="s">
        <v>104</v>
      </c>
      <c r="C104" s="186" t="s">
        <v>7</v>
      </c>
      <c r="D104" s="187"/>
      <c r="E104" s="187"/>
      <c r="F104" s="187"/>
      <c r="G104" s="187"/>
      <c r="H104" s="188">
        <v>0</v>
      </c>
      <c r="I104" s="187"/>
      <c r="J104" s="34">
        <v>0</v>
      </c>
      <c r="K104" s="34">
        <v>0</v>
      </c>
      <c r="L104" s="188">
        <v>0</v>
      </c>
      <c r="M104" s="187"/>
      <c r="N104" s="187"/>
      <c r="O104" s="188">
        <v>0</v>
      </c>
      <c r="P104" s="187"/>
      <c r="Q104" s="187"/>
    </row>
    <row r="105" spans="1:20" ht="15" x14ac:dyDescent="0.25">
      <c r="A105" s="33"/>
      <c r="B105" s="33" t="s">
        <v>112</v>
      </c>
      <c r="C105" s="186" t="s">
        <v>16</v>
      </c>
      <c r="D105" s="187"/>
      <c r="E105" s="187"/>
      <c r="F105" s="187"/>
      <c r="G105" s="187"/>
      <c r="H105" s="188">
        <v>0</v>
      </c>
      <c r="I105" s="187"/>
      <c r="J105" s="34">
        <v>0</v>
      </c>
      <c r="K105" s="34">
        <v>0</v>
      </c>
      <c r="L105" s="188">
        <v>0</v>
      </c>
      <c r="M105" s="187"/>
      <c r="N105" s="187"/>
      <c r="O105" s="188">
        <v>0</v>
      </c>
      <c r="P105" s="187"/>
      <c r="Q105" s="187"/>
    </row>
    <row r="106" spans="1:20" ht="15" x14ac:dyDescent="0.25">
      <c r="A106" s="38"/>
      <c r="B106" s="50" t="s">
        <v>122</v>
      </c>
      <c r="C106" s="143" t="s">
        <v>123</v>
      </c>
      <c r="D106" s="144"/>
      <c r="E106" s="144"/>
      <c r="F106" s="144"/>
      <c r="G106" s="144"/>
      <c r="H106" s="145">
        <v>3093.08</v>
      </c>
      <c r="I106" s="144"/>
      <c r="J106" s="51">
        <v>0</v>
      </c>
      <c r="K106" s="51">
        <v>0</v>
      </c>
      <c r="L106" s="145">
        <v>0</v>
      </c>
      <c r="M106" s="144"/>
      <c r="N106" s="144"/>
      <c r="O106" s="145">
        <v>0</v>
      </c>
      <c r="P106" s="144"/>
      <c r="Q106" s="144"/>
      <c r="R106" s="73"/>
      <c r="S106" s="102"/>
      <c r="T106" s="102"/>
    </row>
    <row r="107" spans="1:20" ht="14.45" customHeight="1" x14ac:dyDescent="0.25">
      <c r="A107" s="33"/>
      <c r="B107" s="33" t="s">
        <v>105</v>
      </c>
      <c r="C107" s="186" t="s">
        <v>9</v>
      </c>
      <c r="D107" s="187"/>
      <c r="E107" s="187"/>
      <c r="F107" s="187"/>
      <c r="G107" s="187"/>
      <c r="H107" s="188">
        <v>1093.08</v>
      </c>
      <c r="I107" s="187"/>
      <c r="J107" s="34">
        <v>0</v>
      </c>
      <c r="K107" s="34">
        <v>0</v>
      </c>
      <c r="L107" s="188">
        <v>0</v>
      </c>
      <c r="M107" s="187"/>
      <c r="N107" s="187"/>
      <c r="O107" s="188">
        <v>0</v>
      </c>
      <c r="P107" s="187"/>
      <c r="Q107" s="187"/>
    </row>
    <row r="108" spans="1:20" ht="14.45" customHeight="1" x14ac:dyDescent="0.25">
      <c r="A108" s="33"/>
      <c r="B108" s="33" t="s">
        <v>114</v>
      </c>
      <c r="C108" s="186" t="s">
        <v>18</v>
      </c>
      <c r="D108" s="187"/>
      <c r="E108" s="187"/>
      <c r="F108" s="187"/>
      <c r="G108" s="187"/>
      <c r="H108" s="188">
        <v>1093.08</v>
      </c>
      <c r="I108" s="187"/>
      <c r="J108" s="34">
        <v>0</v>
      </c>
      <c r="K108" s="34">
        <v>0</v>
      </c>
      <c r="L108" s="188">
        <v>0</v>
      </c>
      <c r="M108" s="187"/>
      <c r="N108" s="187"/>
      <c r="O108" s="188">
        <v>0</v>
      </c>
      <c r="P108" s="187"/>
      <c r="Q108" s="187"/>
    </row>
    <row r="109" spans="1:20" ht="14.45" customHeight="1" x14ac:dyDescent="0.25">
      <c r="A109" s="33"/>
      <c r="B109" s="33" t="s">
        <v>106</v>
      </c>
      <c r="C109" s="186" t="s">
        <v>10</v>
      </c>
      <c r="D109" s="187"/>
      <c r="E109" s="187"/>
      <c r="F109" s="187"/>
      <c r="G109" s="187"/>
      <c r="H109" s="188">
        <v>2000</v>
      </c>
      <c r="I109" s="187"/>
      <c r="J109" s="34">
        <v>0</v>
      </c>
      <c r="K109" s="34">
        <v>0</v>
      </c>
      <c r="L109" s="188">
        <v>0</v>
      </c>
      <c r="M109" s="187"/>
      <c r="N109" s="187"/>
      <c r="O109" s="188">
        <v>0</v>
      </c>
      <c r="P109" s="187"/>
      <c r="Q109" s="187"/>
    </row>
    <row r="110" spans="1:20" ht="14.45" customHeight="1" x14ac:dyDescent="0.25">
      <c r="A110" s="33"/>
      <c r="B110" s="33" t="s">
        <v>118</v>
      </c>
      <c r="C110" s="186" t="s">
        <v>22</v>
      </c>
      <c r="D110" s="187"/>
      <c r="E110" s="187"/>
      <c r="F110" s="187"/>
      <c r="G110" s="187"/>
      <c r="H110" s="188">
        <v>2000</v>
      </c>
      <c r="I110" s="187"/>
      <c r="J110" s="34">
        <v>0</v>
      </c>
      <c r="K110" s="34">
        <v>0</v>
      </c>
      <c r="L110" s="188">
        <v>0</v>
      </c>
      <c r="M110" s="187"/>
      <c r="N110" s="187"/>
      <c r="O110" s="188">
        <v>0</v>
      </c>
      <c r="P110" s="187"/>
      <c r="Q110" s="187"/>
    </row>
    <row r="111" spans="1:20" ht="14.45" customHeight="1" x14ac:dyDescent="0.25">
      <c r="A111" s="33"/>
      <c r="B111" s="33" t="s">
        <v>104</v>
      </c>
      <c r="C111" s="186" t="s">
        <v>7</v>
      </c>
      <c r="D111" s="187"/>
      <c r="E111" s="187"/>
      <c r="F111" s="187"/>
      <c r="G111" s="187"/>
      <c r="H111" s="188">
        <v>0</v>
      </c>
      <c r="I111" s="187"/>
      <c r="J111" s="34">
        <v>0</v>
      </c>
      <c r="K111" s="34">
        <v>0</v>
      </c>
      <c r="L111" s="188">
        <v>0</v>
      </c>
      <c r="M111" s="187"/>
      <c r="N111" s="187"/>
      <c r="O111" s="188">
        <v>0</v>
      </c>
      <c r="P111" s="187"/>
      <c r="Q111" s="187"/>
    </row>
    <row r="112" spans="1:20" ht="14.45" customHeight="1" x14ac:dyDescent="0.25">
      <c r="A112" s="33"/>
      <c r="B112" s="33" t="s">
        <v>112</v>
      </c>
      <c r="C112" s="186" t="s">
        <v>16</v>
      </c>
      <c r="D112" s="187"/>
      <c r="E112" s="187"/>
      <c r="F112" s="187"/>
      <c r="G112" s="187"/>
      <c r="H112" s="188">
        <v>0</v>
      </c>
      <c r="I112" s="187"/>
      <c r="J112" s="34">
        <v>0</v>
      </c>
      <c r="K112" s="34">
        <v>0</v>
      </c>
      <c r="L112" s="188">
        <v>0</v>
      </c>
      <c r="M112" s="187"/>
      <c r="N112" s="187"/>
      <c r="O112" s="188">
        <v>0</v>
      </c>
      <c r="P112" s="187"/>
      <c r="Q112" s="187"/>
    </row>
    <row r="113" spans="1:17" ht="15" x14ac:dyDescent="0.25">
      <c r="A113" s="33"/>
      <c r="B113" s="50" t="s">
        <v>36</v>
      </c>
      <c r="C113" s="143" t="s">
        <v>124</v>
      </c>
      <c r="D113" s="144"/>
      <c r="E113" s="144"/>
      <c r="F113" s="144"/>
      <c r="G113" s="144"/>
      <c r="H113" s="145">
        <v>32000</v>
      </c>
      <c r="I113" s="144"/>
      <c r="J113" s="51">
        <f>J114+J119</f>
        <v>30806.240000000002</v>
      </c>
      <c r="K113" s="51">
        <v>37500</v>
      </c>
      <c r="L113" s="145">
        <v>37500</v>
      </c>
      <c r="M113" s="144"/>
      <c r="N113" s="144"/>
      <c r="O113" s="145">
        <v>37500</v>
      </c>
      <c r="P113" s="144"/>
      <c r="Q113" s="144"/>
    </row>
    <row r="114" spans="1:17" ht="15" x14ac:dyDescent="0.25">
      <c r="A114" s="33"/>
      <c r="B114" s="33" t="s">
        <v>105</v>
      </c>
      <c r="C114" s="186" t="s">
        <v>9</v>
      </c>
      <c r="D114" s="187"/>
      <c r="E114" s="187"/>
      <c r="F114" s="187"/>
      <c r="G114" s="187"/>
      <c r="H114" s="188">
        <v>28000</v>
      </c>
      <c r="I114" s="187"/>
      <c r="J114" s="34">
        <f>J115+J116</f>
        <v>27909.06</v>
      </c>
      <c r="K114" s="34">
        <v>29500</v>
      </c>
      <c r="L114" s="188">
        <v>29500</v>
      </c>
      <c r="M114" s="187"/>
      <c r="N114" s="187"/>
      <c r="O114" s="188">
        <v>29500</v>
      </c>
      <c r="P114" s="187"/>
      <c r="Q114" s="187"/>
    </row>
    <row r="115" spans="1:17" ht="15" x14ac:dyDescent="0.25">
      <c r="A115" s="33"/>
      <c r="B115" s="33" t="s">
        <v>113</v>
      </c>
      <c r="C115" s="186" t="s">
        <v>17</v>
      </c>
      <c r="D115" s="187"/>
      <c r="E115" s="187"/>
      <c r="F115" s="187"/>
      <c r="G115" s="187"/>
      <c r="H115" s="188">
        <v>26600</v>
      </c>
      <c r="I115" s="187"/>
      <c r="J115" s="34">
        <v>26697.32</v>
      </c>
      <c r="K115" s="34">
        <v>28100</v>
      </c>
      <c r="L115" s="188">
        <v>28100</v>
      </c>
      <c r="M115" s="187"/>
      <c r="N115" s="187"/>
      <c r="O115" s="188">
        <v>28100</v>
      </c>
      <c r="P115" s="187"/>
      <c r="Q115" s="187"/>
    </row>
    <row r="116" spans="1:17" ht="15" x14ac:dyDescent="0.25">
      <c r="A116" s="33"/>
      <c r="B116" s="33" t="s">
        <v>114</v>
      </c>
      <c r="C116" s="186" t="s">
        <v>18</v>
      </c>
      <c r="D116" s="187"/>
      <c r="E116" s="187"/>
      <c r="F116" s="187"/>
      <c r="G116" s="187"/>
      <c r="H116" s="188">
        <v>1400</v>
      </c>
      <c r="I116" s="187"/>
      <c r="J116" s="34">
        <v>1211.74</v>
      </c>
      <c r="K116" s="34">
        <v>1400</v>
      </c>
      <c r="L116" s="188">
        <v>1400</v>
      </c>
      <c r="M116" s="187"/>
      <c r="N116" s="187"/>
      <c r="O116" s="188">
        <v>1400</v>
      </c>
      <c r="P116" s="187"/>
      <c r="Q116" s="187"/>
    </row>
    <row r="117" spans="1:17" ht="15" x14ac:dyDescent="0.25">
      <c r="A117" s="33"/>
      <c r="B117" s="33" t="s">
        <v>116</v>
      </c>
      <c r="C117" s="186" t="s">
        <v>20</v>
      </c>
      <c r="D117" s="187"/>
      <c r="E117" s="187"/>
      <c r="F117" s="187"/>
      <c r="G117" s="187"/>
      <c r="H117" s="188">
        <v>4000</v>
      </c>
      <c r="I117" s="187"/>
      <c r="J117" s="34">
        <v>0</v>
      </c>
      <c r="K117" s="34">
        <v>0</v>
      </c>
      <c r="L117" s="188">
        <v>0</v>
      </c>
      <c r="M117" s="187"/>
      <c r="N117" s="187"/>
      <c r="O117" s="188">
        <v>0</v>
      </c>
      <c r="P117" s="187"/>
      <c r="Q117" s="187"/>
    </row>
    <row r="118" spans="1:17" ht="15" x14ac:dyDescent="0.25">
      <c r="A118" s="33"/>
      <c r="B118" s="33" t="s">
        <v>117</v>
      </c>
      <c r="C118" s="186" t="s">
        <v>21</v>
      </c>
      <c r="D118" s="187"/>
      <c r="E118" s="187"/>
      <c r="F118" s="187"/>
      <c r="G118" s="187"/>
      <c r="H118" s="188">
        <v>4000</v>
      </c>
      <c r="I118" s="187"/>
      <c r="J118" s="34">
        <v>0</v>
      </c>
      <c r="K118" s="34">
        <v>0</v>
      </c>
      <c r="L118" s="188">
        <v>0</v>
      </c>
      <c r="M118" s="187"/>
      <c r="N118" s="187"/>
      <c r="O118" s="188">
        <v>0</v>
      </c>
      <c r="P118" s="187"/>
      <c r="Q118" s="187"/>
    </row>
    <row r="119" spans="1:17" ht="15" x14ac:dyDescent="0.25">
      <c r="A119" s="33"/>
      <c r="B119" s="33" t="s">
        <v>106</v>
      </c>
      <c r="C119" s="186" t="s">
        <v>10</v>
      </c>
      <c r="D119" s="187"/>
      <c r="E119" s="187"/>
      <c r="F119" s="187"/>
      <c r="G119" s="187"/>
      <c r="H119" s="188">
        <v>0</v>
      </c>
      <c r="I119" s="187"/>
      <c r="J119" s="34">
        <v>2897.18</v>
      </c>
      <c r="K119" s="34">
        <v>8000</v>
      </c>
      <c r="L119" s="188">
        <v>8000</v>
      </c>
      <c r="M119" s="187"/>
      <c r="N119" s="187"/>
      <c r="O119" s="188">
        <v>8000</v>
      </c>
      <c r="P119" s="187"/>
      <c r="Q119" s="187"/>
    </row>
    <row r="120" spans="1:17" ht="15" x14ac:dyDescent="0.25">
      <c r="A120" s="33"/>
      <c r="B120" s="33" t="s">
        <v>118</v>
      </c>
      <c r="C120" s="186" t="s">
        <v>22</v>
      </c>
      <c r="D120" s="187"/>
      <c r="E120" s="187"/>
      <c r="F120" s="187"/>
      <c r="G120" s="187"/>
      <c r="H120" s="188">
        <v>0</v>
      </c>
      <c r="I120" s="187"/>
      <c r="J120" s="34">
        <v>2897.18</v>
      </c>
      <c r="K120" s="34">
        <v>8000</v>
      </c>
      <c r="L120" s="188">
        <v>8000</v>
      </c>
      <c r="M120" s="187"/>
      <c r="N120" s="187"/>
      <c r="O120" s="188">
        <v>8000</v>
      </c>
      <c r="P120" s="187"/>
      <c r="Q120" s="187"/>
    </row>
    <row r="121" spans="1:17" ht="15" x14ac:dyDescent="0.25">
      <c r="A121" s="33"/>
      <c r="B121" s="33" t="s">
        <v>104</v>
      </c>
      <c r="C121" s="186" t="s">
        <v>7</v>
      </c>
      <c r="D121" s="187"/>
      <c r="E121" s="187"/>
      <c r="F121" s="187"/>
      <c r="G121" s="187"/>
      <c r="H121" s="188">
        <v>0</v>
      </c>
      <c r="I121" s="187"/>
      <c r="J121" s="34">
        <v>0</v>
      </c>
      <c r="K121" s="34">
        <v>0</v>
      </c>
      <c r="L121" s="188">
        <v>0</v>
      </c>
      <c r="M121" s="187"/>
      <c r="N121" s="187"/>
      <c r="O121" s="188">
        <v>0</v>
      </c>
      <c r="P121" s="187"/>
      <c r="Q121" s="187"/>
    </row>
    <row r="122" spans="1:17" ht="15" x14ac:dyDescent="0.25">
      <c r="A122" s="33"/>
      <c r="B122" s="33" t="s">
        <v>112</v>
      </c>
      <c r="C122" s="186" t="s">
        <v>16</v>
      </c>
      <c r="D122" s="187"/>
      <c r="E122" s="187"/>
      <c r="F122" s="187"/>
      <c r="G122" s="187"/>
      <c r="H122" s="188">
        <v>0</v>
      </c>
      <c r="I122" s="187"/>
      <c r="J122" s="34">
        <v>0</v>
      </c>
      <c r="K122" s="34">
        <v>0</v>
      </c>
      <c r="L122" s="188">
        <v>0</v>
      </c>
      <c r="M122" s="187"/>
      <c r="N122" s="187"/>
      <c r="O122" s="188">
        <v>0</v>
      </c>
      <c r="P122" s="187"/>
      <c r="Q122" s="187"/>
    </row>
    <row r="123" spans="1:17" ht="15" x14ac:dyDescent="0.25">
      <c r="A123" s="68"/>
      <c r="B123" s="68" t="s">
        <v>128</v>
      </c>
      <c r="C123" s="143" t="s">
        <v>129</v>
      </c>
      <c r="D123" s="144"/>
      <c r="E123" s="144"/>
      <c r="F123" s="144"/>
      <c r="G123" s="144"/>
      <c r="H123" s="145">
        <v>0</v>
      </c>
      <c r="I123" s="144"/>
      <c r="J123" s="69">
        <v>0</v>
      </c>
      <c r="K123" s="69">
        <v>25000</v>
      </c>
      <c r="L123" s="145">
        <v>25000</v>
      </c>
      <c r="M123" s="144"/>
      <c r="N123" s="144"/>
      <c r="O123" s="145">
        <v>0</v>
      </c>
      <c r="P123" s="144"/>
      <c r="Q123" s="144"/>
    </row>
    <row r="124" spans="1:17" ht="15" x14ac:dyDescent="0.25">
      <c r="A124" s="33"/>
      <c r="B124" s="33" t="s">
        <v>106</v>
      </c>
      <c r="C124" s="186" t="s">
        <v>10</v>
      </c>
      <c r="D124" s="187"/>
      <c r="E124" s="187"/>
      <c r="F124" s="187"/>
      <c r="G124" s="187"/>
      <c r="H124" s="188">
        <v>0</v>
      </c>
      <c r="I124" s="187"/>
      <c r="J124" s="34">
        <v>0</v>
      </c>
      <c r="K124" s="34">
        <v>25000</v>
      </c>
      <c r="L124" s="188">
        <v>25000</v>
      </c>
      <c r="M124" s="187"/>
      <c r="N124" s="187"/>
      <c r="O124" s="188">
        <v>0</v>
      </c>
      <c r="P124" s="187"/>
      <c r="Q124" s="187"/>
    </row>
    <row r="125" spans="1:17" ht="15" x14ac:dyDescent="0.25">
      <c r="A125" s="33"/>
      <c r="B125" s="33" t="s">
        <v>118</v>
      </c>
      <c r="C125" s="186" t="s">
        <v>22</v>
      </c>
      <c r="D125" s="187"/>
      <c r="E125" s="187"/>
      <c r="F125" s="187"/>
      <c r="G125" s="187"/>
      <c r="H125" s="188">
        <v>0</v>
      </c>
      <c r="I125" s="187"/>
      <c r="J125" s="34">
        <v>0</v>
      </c>
      <c r="K125" s="34">
        <v>25000</v>
      </c>
      <c r="L125" s="188">
        <v>25000</v>
      </c>
      <c r="M125" s="187"/>
      <c r="N125" s="187"/>
      <c r="O125" s="188">
        <v>0</v>
      </c>
      <c r="P125" s="187"/>
      <c r="Q125" s="187"/>
    </row>
    <row r="126" spans="1:17" ht="15" x14ac:dyDescent="0.25">
      <c r="A126" s="33"/>
      <c r="B126" s="50" t="s">
        <v>130</v>
      </c>
      <c r="C126" s="143" t="s">
        <v>40</v>
      </c>
      <c r="D126" s="144"/>
      <c r="E126" s="144"/>
      <c r="F126" s="144"/>
      <c r="G126" s="144"/>
      <c r="H126" s="145">
        <v>914.94</v>
      </c>
      <c r="I126" s="144"/>
      <c r="J126" s="51">
        <f>J127</f>
        <v>3972.04</v>
      </c>
      <c r="K126" s="51">
        <v>1000</v>
      </c>
      <c r="L126" s="145">
        <v>1000</v>
      </c>
      <c r="M126" s="144"/>
      <c r="N126" s="144"/>
      <c r="O126" s="145">
        <v>1000</v>
      </c>
      <c r="P126" s="144"/>
      <c r="Q126" s="144"/>
    </row>
    <row r="127" spans="1:17" ht="15" x14ac:dyDescent="0.25">
      <c r="A127" s="33"/>
      <c r="B127" s="33" t="s">
        <v>105</v>
      </c>
      <c r="C127" s="186" t="s">
        <v>9</v>
      </c>
      <c r="D127" s="187"/>
      <c r="E127" s="187"/>
      <c r="F127" s="187"/>
      <c r="G127" s="187"/>
      <c r="H127" s="188">
        <v>914.94</v>
      </c>
      <c r="I127" s="187"/>
      <c r="J127" s="34">
        <v>3972.04</v>
      </c>
      <c r="K127" s="34">
        <v>1000</v>
      </c>
      <c r="L127" s="188">
        <v>1000</v>
      </c>
      <c r="M127" s="187"/>
      <c r="N127" s="187"/>
      <c r="O127" s="188">
        <v>1000</v>
      </c>
      <c r="P127" s="187"/>
      <c r="Q127" s="187"/>
    </row>
    <row r="128" spans="1:17" ht="15" x14ac:dyDescent="0.25">
      <c r="A128" s="33"/>
      <c r="B128" s="33" t="s">
        <v>114</v>
      </c>
      <c r="C128" s="186" t="s">
        <v>18</v>
      </c>
      <c r="D128" s="187"/>
      <c r="E128" s="187"/>
      <c r="F128" s="187"/>
      <c r="G128" s="187"/>
      <c r="H128" s="188">
        <v>914.94</v>
      </c>
      <c r="I128" s="187"/>
      <c r="J128" s="34">
        <v>3972.04</v>
      </c>
      <c r="K128" s="34">
        <v>1000</v>
      </c>
      <c r="L128" s="188">
        <v>1000</v>
      </c>
      <c r="M128" s="187"/>
      <c r="N128" s="187"/>
      <c r="O128" s="188">
        <v>1000</v>
      </c>
      <c r="P128" s="187"/>
      <c r="Q128" s="187"/>
    </row>
    <row r="129" spans="1:17" ht="15" x14ac:dyDescent="0.25">
      <c r="A129" s="33"/>
      <c r="B129" s="33" t="s">
        <v>106</v>
      </c>
      <c r="C129" s="186" t="s">
        <v>10</v>
      </c>
      <c r="D129" s="187"/>
      <c r="E129" s="187"/>
      <c r="F129" s="187"/>
      <c r="G129" s="187"/>
      <c r="H129" s="188">
        <v>0</v>
      </c>
      <c r="I129" s="187"/>
      <c r="J129" s="34">
        <v>0</v>
      </c>
      <c r="K129" s="34">
        <v>0</v>
      </c>
      <c r="L129" s="188">
        <v>0</v>
      </c>
      <c r="M129" s="187"/>
      <c r="N129" s="187"/>
      <c r="O129" s="188">
        <v>0</v>
      </c>
      <c r="P129" s="187"/>
      <c r="Q129" s="187"/>
    </row>
    <row r="130" spans="1:17" ht="15" x14ac:dyDescent="0.25">
      <c r="A130" s="33"/>
      <c r="B130" s="33" t="s">
        <v>118</v>
      </c>
      <c r="C130" s="186" t="s">
        <v>22</v>
      </c>
      <c r="D130" s="187"/>
      <c r="E130" s="187"/>
      <c r="F130" s="187"/>
      <c r="G130" s="187"/>
      <c r="H130" s="188">
        <v>0</v>
      </c>
      <c r="I130" s="187"/>
      <c r="J130" s="34">
        <v>0</v>
      </c>
      <c r="K130" s="34">
        <v>0</v>
      </c>
      <c r="L130" s="188">
        <v>0</v>
      </c>
      <c r="M130" s="187"/>
      <c r="N130" s="187"/>
      <c r="O130" s="188">
        <v>0</v>
      </c>
      <c r="P130" s="187"/>
      <c r="Q130" s="187"/>
    </row>
    <row r="131" spans="1:17" ht="15" x14ac:dyDescent="0.25">
      <c r="A131" s="33"/>
      <c r="B131" s="33" t="s">
        <v>104</v>
      </c>
      <c r="C131" s="186" t="s">
        <v>7</v>
      </c>
      <c r="D131" s="187"/>
      <c r="E131" s="187"/>
      <c r="F131" s="187"/>
      <c r="G131" s="187"/>
      <c r="H131" s="188">
        <v>0</v>
      </c>
      <c r="I131" s="187"/>
      <c r="J131" s="34">
        <v>0</v>
      </c>
      <c r="K131" s="34">
        <v>0</v>
      </c>
      <c r="L131" s="188">
        <v>0</v>
      </c>
      <c r="M131" s="187"/>
      <c r="N131" s="187"/>
      <c r="O131" s="188">
        <v>0</v>
      </c>
      <c r="P131" s="187"/>
      <c r="Q131" s="187"/>
    </row>
    <row r="132" spans="1:17" ht="15" x14ac:dyDescent="0.25">
      <c r="A132" s="33"/>
      <c r="B132" s="33" t="s">
        <v>112</v>
      </c>
      <c r="C132" s="186" t="s">
        <v>16</v>
      </c>
      <c r="D132" s="187"/>
      <c r="E132" s="187"/>
      <c r="F132" s="187"/>
      <c r="G132" s="187"/>
      <c r="H132" s="188">
        <v>0</v>
      </c>
      <c r="I132" s="187"/>
      <c r="J132" s="34">
        <v>0</v>
      </c>
      <c r="K132" s="34">
        <v>0</v>
      </c>
      <c r="L132" s="188">
        <v>0</v>
      </c>
      <c r="M132" s="187"/>
      <c r="N132" s="187"/>
      <c r="O132" s="188">
        <v>0</v>
      </c>
      <c r="P132" s="187"/>
      <c r="Q132" s="187"/>
    </row>
    <row r="133" spans="1:17" ht="15" x14ac:dyDescent="0.25">
      <c r="A133" s="49"/>
      <c r="B133" s="49" t="s">
        <v>43</v>
      </c>
      <c r="C133" s="143" t="s">
        <v>42</v>
      </c>
      <c r="D133" s="144"/>
      <c r="E133" s="144"/>
      <c r="F133" s="144"/>
      <c r="G133" s="144"/>
      <c r="H133" s="145">
        <v>77.459999999999994</v>
      </c>
      <c r="I133" s="144"/>
      <c r="J133" s="51">
        <v>0</v>
      </c>
      <c r="K133" s="51">
        <v>0</v>
      </c>
      <c r="L133" s="145">
        <v>0</v>
      </c>
      <c r="M133" s="144"/>
      <c r="N133" s="144"/>
      <c r="O133" s="145">
        <v>0</v>
      </c>
      <c r="P133" s="144"/>
      <c r="Q133" s="144"/>
    </row>
    <row r="134" spans="1:17" ht="15" x14ac:dyDescent="0.25">
      <c r="A134" s="33"/>
      <c r="B134" s="33" t="s">
        <v>105</v>
      </c>
      <c r="C134" s="186" t="s">
        <v>9</v>
      </c>
      <c r="D134" s="187"/>
      <c r="E134" s="187"/>
      <c r="F134" s="187"/>
      <c r="G134" s="187"/>
      <c r="H134" s="188">
        <v>77.459999999999994</v>
      </c>
      <c r="I134" s="187"/>
      <c r="J134" s="34">
        <v>0</v>
      </c>
      <c r="K134" s="34">
        <v>0</v>
      </c>
      <c r="L134" s="188">
        <v>0</v>
      </c>
      <c r="M134" s="187"/>
      <c r="N134" s="187"/>
      <c r="O134" s="188">
        <v>0</v>
      </c>
      <c r="P134" s="187"/>
      <c r="Q134" s="187"/>
    </row>
    <row r="135" spans="1:17" ht="15" x14ac:dyDescent="0.25">
      <c r="A135" s="33"/>
      <c r="B135" s="33" t="s">
        <v>114</v>
      </c>
      <c r="C135" s="186" t="s">
        <v>18</v>
      </c>
      <c r="D135" s="187"/>
      <c r="E135" s="187"/>
      <c r="F135" s="187"/>
      <c r="G135" s="187"/>
      <c r="H135" s="188">
        <v>77.459999999999994</v>
      </c>
      <c r="I135" s="187"/>
      <c r="J135" s="34">
        <v>0</v>
      </c>
      <c r="K135" s="34">
        <v>0</v>
      </c>
      <c r="L135" s="188">
        <v>0</v>
      </c>
      <c r="M135" s="187"/>
      <c r="N135" s="187"/>
      <c r="O135" s="188">
        <v>0</v>
      </c>
      <c r="P135" s="187"/>
      <c r="Q135" s="187"/>
    </row>
    <row r="136" spans="1:17" ht="15" x14ac:dyDescent="0.25">
      <c r="A136" s="33"/>
      <c r="B136" s="33" t="s">
        <v>106</v>
      </c>
      <c r="C136" s="186" t="s">
        <v>10</v>
      </c>
      <c r="D136" s="187"/>
      <c r="E136" s="187"/>
      <c r="F136" s="187"/>
      <c r="G136" s="187"/>
      <c r="H136" s="188">
        <v>0</v>
      </c>
      <c r="I136" s="187"/>
      <c r="J136" s="34">
        <v>0</v>
      </c>
      <c r="K136" s="34">
        <v>0</v>
      </c>
      <c r="L136" s="188">
        <v>0</v>
      </c>
      <c r="M136" s="187"/>
      <c r="N136" s="187"/>
      <c r="O136" s="188">
        <v>0</v>
      </c>
      <c r="P136" s="187"/>
      <c r="Q136" s="187"/>
    </row>
    <row r="137" spans="1:17" ht="15" x14ac:dyDescent="0.25">
      <c r="A137" s="33"/>
      <c r="B137" s="33" t="s">
        <v>118</v>
      </c>
      <c r="C137" s="186" t="s">
        <v>22</v>
      </c>
      <c r="D137" s="187"/>
      <c r="E137" s="187"/>
      <c r="F137" s="187"/>
      <c r="G137" s="187"/>
      <c r="H137" s="188">
        <v>0</v>
      </c>
      <c r="I137" s="187"/>
      <c r="J137" s="34">
        <v>0</v>
      </c>
      <c r="K137" s="34">
        <v>0</v>
      </c>
      <c r="L137" s="188">
        <v>0</v>
      </c>
      <c r="M137" s="187"/>
      <c r="N137" s="187"/>
      <c r="O137" s="188">
        <v>0</v>
      </c>
      <c r="P137" s="187"/>
      <c r="Q137" s="187"/>
    </row>
    <row r="138" spans="1:17" ht="15" x14ac:dyDescent="0.25">
      <c r="A138" s="33"/>
      <c r="B138" s="33" t="s">
        <v>104</v>
      </c>
      <c r="C138" s="186" t="s">
        <v>7</v>
      </c>
      <c r="D138" s="187"/>
      <c r="E138" s="187"/>
      <c r="F138" s="187"/>
      <c r="G138" s="187"/>
      <c r="H138" s="188">
        <v>0</v>
      </c>
      <c r="I138" s="187"/>
      <c r="J138" s="34">
        <v>0</v>
      </c>
      <c r="K138" s="34">
        <v>0</v>
      </c>
      <c r="L138" s="188">
        <v>0</v>
      </c>
      <c r="M138" s="187"/>
      <c r="N138" s="187"/>
      <c r="O138" s="188">
        <v>0</v>
      </c>
      <c r="P138" s="187"/>
      <c r="Q138" s="187"/>
    </row>
    <row r="139" spans="1:17" ht="15" x14ac:dyDescent="0.25">
      <c r="A139" s="33"/>
      <c r="B139" s="33" t="s">
        <v>112</v>
      </c>
      <c r="C139" s="186" t="s">
        <v>16</v>
      </c>
      <c r="D139" s="187"/>
      <c r="E139" s="187"/>
      <c r="F139" s="187"/>
      <c r="G139" s="187"/>
      <c r="H139" s="188">
        <v>0</v>
      </c>
      <c r="I139" s="187"/>
      <c r="J139" s="34">
        <v>0</v>
      </c>
      <c r="K139" s="34">
        <v>0</v>
      </c>
      <c r="L139" s="188">
        <v>0</v>
      </c>
      <c r="M139" s="187"/>
      <c r="N139" s="187"/>
      <c r="O139" s="188">
        <v>0</v>
      </c>
      <c r="P139" s="187"/>
      <c r="Q139" s="187"/>
    </row>
    <row r="140" spans="1:17" ht="30" x14ac:dyDescent="0.2">
      <c r="A140" s="85"/>
      <c r="B140" s="85" t="s">
        <v>69</v>
      </c>
      <c r="C140" s="183" t="s">
        <v>70</v>
      </c>
      <c r="D140" s="184"/>
      <c r="E140" s="184"/>
      <c r="F140" s="184"/>
      <c r="G140" s="184"/>
      <c r="H140" s="185">
        <v>700</v>
      </c>
      <c r="I140" s="184"/>
      <c r="J140" s="86">
        <v>451.18</v>
      </c>
      <c r="K140" s="86">
        <v>700</v>
      </c>
      <c r="L140" s="185">
        <v>700</v>
      </c>
      <c r="M140" s="184"/>
      <c r="N140" s="184"/>
      <c r="O140" s="185">
        <v>700</v>
      </c>
      <c r="P140" s="184"/>
      <c r="Q140" s="184"/>
    </row>
    <row r="141" spans="1:17" ht="15" x14ac:dyDescent="0.25">
      <c r="A141" s="49"/>
      <c r="B141" s="49" t="s">
        <v>26</v>
      </c>
      <c r="C141" s="143" t="s">
        <v>25</v>
      </c>
      <c r="D141" s="144"/>
      <c r="E141" s="144"/>
      <c r="F141" s="144"/>
      <c r="G141" s="144"/>
      <c r="H141" s="145">
        <v>700</v>
      </c>
      <c r="I141" s="144"/>
      <c r="J141" s="51">
        <f>J142</f>
        <v>451.18</v>
      </c>
      <c r="K141" s="51">
        <v>700</v>
      </c>
      <c r="L141" s="145">
        <v>700</v>
      </c>
      <c r="M141" s="144"/>
      <c r="N141" s="144"/>
      <c r="O141" s="145">
        <v>700</v>
      </c>
      <c r="P141" s="144"/>
      <c r="Q141" s="144"/>
    </row>
    <row r="142" spans="1:17" ht="15" x14ac:dyDescent="0.25">
      <c r="A142" s="33"/>
      <c r="B142" s="33" t="s">
        <v>105</v>
      </c>
      <c r="C142" s="186" t="s">
        <v>9</v>
      </c>
      <c r="D142" s="187"/>
      <c r="E142" s="187"/>
      <c r="F142" s="187"/>
      <c r="G142" s="187"/>
      <c r="H142" s="188">
        <v>700</v>
      </c>
      <c r="I142" s="187"/>
      <c r="J142" s="34">
        <v>451.18</v>
      </c>
      <c r="K142" s="34">
        <v>700</v>
      </c>
      <c r="L142" s="188">
        <v>700</v>
      </c>
      <c r="M142" s="187"/>
      <c r="N142" s="187"/>
      <c r="O142" s="188">
        <v>700</v>
      </c>
      <c r="P142" s="187"/>
      <c r="Q142" s="187"/>
    </row>
    <row r="143" spans="1:17" ht="15" x14ac:dyDescent="0.25">
      <c r="A143" s="33"/>
      <c r="B143" s="33" t="s">
        <v>114</v>
      </c>
      <c r="C143" s="186" t="s">
        <v>18</v>
      </c>
      <c r="D143" s="187"/>
      <c r="E143" s="187"/>
      <c r="F143" s="187"/>
      <c r="G143" s="187"/>
      <c r="H143" s="188">
        <v>700</v>
      </c>
      <c r="I143" s="187"/>
      <c r="J143" s="34">
        <v>451.18</v>
      </c>
      <c r="K143" s="34">
        <v>700</v>
      </c>
      <c r="L143" s="188">
        <v>700</v>
      </c>
      <c r="M143" s="187"/>
      <c r="N143" s="187"/>
      <c r="O143" s="188">
        <v>700</v>
      </c>
      <c r="P143" s="187"/>
      <c r="Q143" s="187"/>
    </row>
    <row r="144" spans="1:17" ht="30" x14ac:dyDescent="0.2">
      <c r="A144" s="61"/>
      <c r="B144" s="87" t="s">
        <v>71</v>
      </c>
      <c r="C144" s="191" t="s">
        <v>72</v>
      </c>
      <c r="D144" s="199"/>
      <c r="E144" s="199"/>
      <c r="F144" s="199"/>
      <c r="G144" s="199"/>
      <c r="H144" s="185">
        <v>454</v>
      </c>
      <c r="I144" s="193"/>
      <c r="J144" s="86">
        <v>0</v>
      </c>
      <c r="K144" s="86">
        <v>50</v>
      </c>
      <c r="L144" s="185">
        <v>50</v>
      </c>
      <c r="M144" s="193"/>
      <c r="N144" s="193"/>
      <c r="O144" s="185">
        <v>50</v>
      </c>
      <c r="P144" s="193"/>
      <c r="Q144" s="193"/>
    </row>
    <row r="145" spans="1:17" ht="15" x14ac:dyDescent="0.25">
      <c r="A145" s="49"/>
      <c r="B145" s="49" t="s">
        <v>26</v>
      </c>
      <c r="C145" s="143" t="s">
        <v>25</v>
      </c>
      <c r="D145" s="144"/>
      <c r="E145" s="144"/>
      <c r="F145" s="144"/>
      <c r="G145" s="144"/>
      <c r="H145" s="145">
        <v>454</v>
      </c>
      <c r="I145" s="144"/>
      <c r="J145" s="51">
        <v>0</v>
      </c>
      <c r="K145" s="51">
        <v>50</v>
      </c>
      <c r="L145" s="145">
        <v>50</v>
      </c>
      <c r="M145" s="144"/>
      <c r="N145" s="144"/>
      <c r="O145" s="145">
        <v>50</v>
      </c>
      <c r="P145" s="144"/>
      <c r="Q145" s="144"/>
    </row>
    <row r="146" spans="1:17" ht="15" x14ac:dyDescent="0.25">
      <c r="A146" s="33"/>
      <c r="B146" s="33" t="s">
        <v>105</v>
      </c>
      <c r="C146" s="186" t="s">
        <v>9</v>
      </c>
      <c r="D146" s="187"/>
      <c r="E146" s="187"/>
      <c r="F146" s="187"/>
      <c r="G146" s="187"/>
      <c r="H146" s="188">
        <v>454</v>
      </c>
      <c r="I146" s="187"/>
      <c r="J146" s="34">
        <v>0</v>
      </c>
      <c r="K146" s="34">
        <v>50</v>
      </c>
      <c r="L146" s="188">
        <v>50</v>
      </c>
      <c r="M146" s="187"/>
      <c r="N146" s="187"/>
      <c r="O146" s="188">
        <v>50</v>
      </c>
      <c r="P146" s="187"/>
      <c r="Q146" s="187"/>
    </row>
    <row r="147" spans="1:17" ht="15" x14ac:dyDescent="0.25">
      <c r="A147" s="33"/>
      <c r="B147" s="33" t="s">
        <v>114</v>
      </c>
      <c r="C147" s="186" t="s">
        <v>18</v>
      </c>
      <c r="D147" s="187"/>
      <c r="E147" s="187"/>
      <c r="F147" s="187"/>
      <c r="G147" s="187"/>
      <c r="H147" s="188">
        <v>454</v>
      </c>
      <c r="I147" s="187"/>
      <c r="J147" s="34">
        <v>0</v>
      </c>
      <c r="K147" s="34">
        <v>50</v>
      </c>
      <c r="L147" s="188">
        <v>50</v>
      </c>
      <c r="M147" s="187"/>
      <c r="N147" s="187"/>
      <c r="O147" s="188">
        <v>50</v>
      </c>
      <c r="P147" s="187"/>
      <c r="Q147" s="187"/>
    </row>
    <row r="148" spans="1:17" ht="30" x14ac:dyDescent="0.2">
      <c r="A148" s="85"/>
      <c r="B148" s="85" t="s">
        <v>73</v>
      </c>
      <c r="C148" s="183" t="s">
        <v>74</v>
      </c>
      <c r="D148" s="184"/>
      <c r="E148" s="184"/>
      <c r="F148" s="184"/>
      <c r="G148" s="184"/>
      <c r="H148" s="185">
        <v>43750</v>
      </c>
      <c r="I148" s="184"/>
      <c r="J148" s="86">
        <v>764.16</v>
      </c>
      <c r="K148" s="86">
        <v>43850</v>
      </c>
      <c r="L148" s="185">
        <v>43850</v>
      </c>
      <c r="M148" s="184"/>
      <c r="N148" s="184"/>
      <c r="O148" s="185">
        <v>43850</v>
      </c>
      <c r="P148" s="184"/>
      <c r="Q148" s="184"/>
    </row>
    <row r="149" spans="1:17" ht="15" x14ac:dyDescent="0.25">
      <c r="A149" s="49"/>
      <c r="B149" s="49" t="s">
        <v>26</v>
      </c>
      <c r="C149" s="143" t="s">
        <v>25</v>
      </c>
      <c r="D149" s="144"/>
      <c r="E149" s="144"/>
      <c r="F149" s="144"/>
      <c r="G149" s="144"/>
      <c r="H149" s="145">
        <v>43750</v>
      </c>
      <c r="I149" s="144"/>
      <c r="J149" s="51">
        <f>J150</f>
        <v>764.16</v>
      </c>
      <c r="K149" s="51">
        <v>43850</v>
      </c>
      <c r="L149" s="145">
        <v>43850</v>
      </c>
      <c r="M149" s="144"/>
      <c r="N149" s="144"/>
      <c r="O149" s="145">
        <v>43850</v>
      </c>
      <c r="P149" s="144"/>
      <c r="Q149" s="144"/>
    </row>
    <row r="150" spans="1:17" ht="15" x14ac:dyDescent="0.25">
      <c r="A150" s="33"/>
      <c r="B150" s="33" t="s">
        <v>105</v>
      </c>
      <c r="C150" s="186" t="s">
        <v>9</v>
      </c>
      <c r="D150" s="187"/>
      <c r="E150" s="187"/>
      <c r="F150" s="187"/>
      <c r="G150" s="187"/>
      <c r="H150" s="188">
        <v>40250</v>
      </c>
      <c r="I150" s="187"/>
      <c r="J150" s="34">
        <v>764.16</v>
      </c>
      <c r="K150" s="34">
        <v>40350</v>
      </c>
      <c r="L150" s="188">
        <v>40350</v>
      </c>
      <c r="M150" s="187"/>
      <c r="N150" s="187"/>
      <c r="O150" s="188">
        <v>40350</v>
      </c>
      <c r="P150" s="187"/>
      <c r="Q150" s="187"/>
    </row>
    <row r="151" spans="1:17" ht="15" x14ac:dyDescent="0.25">
      <c r="A151" s="33"/>
      <c r="B151" s="33" t="s">
        <v>114</v>
      </c>
      <c r="C151" s="186" t="s">
        <v>18</v>
      </c>
      <c r="D151" s="187"/>
      <c r="E151" s="187"/>
      <c r="F151" s="187"/>
      <c r="G151" s="187"/>
      <c r="H151" s="188">
        <v>40250</v>
      </c>
      <c r="I151" s="187"/>
      <c r="J151" s="34">
        <v>764.16</v>
      </c>
      <c r="K151" s="34">
        <v>40350</v>
      </c>
      <c r="L151" s="188">
        <v>40350</v>
      </c>
      <c r="M151" s="187"/>
      <c r="N151" s="187"/>
      <c r="O151" s="188">
        <v>40350</v>
      </c>
      <c r="P151" s="187"/>
      <c r="Q151" s="187"/>
    </row>
    <row r="152" spans="1:17" ht="15" x14ac:dyDescent="0.25">
      <c r="A152" s="33"/>
      <c r="B152" s="33" t="s">
        <v>106</v>
      </c>
      <c r="C152" s="186" t="s">
        <v>10</v>
      </c>
      <c r="D152" s="187"/>
      <c r="E152" s="187"/>
      <c r="F152" s="187"/>
      <c r="G152" s="187"/>
      <c r="H152" s="188">
        <v>3500</v>
      </c>
      <c r="I152" s="187"/>
      <c r="J152" s="34">
        <v>0</v>
      </c>
      <c r="K152" s="34">
        <v>3500</v>
      </c>
      <c r="L152" s="188">
        <v>3500</v>
      </c>
      <c r="M152" s="187"/>
      <c r="N152" s="187"/>
      <c r="O152" s="188">
        <v>3500</v>
      </c>
      <c r="P152" s="187"/>
      <c r="Q152" s="187"/>
    </row>
    <row r="153" spans="1:17" ht="15" x14ac:dyDescent="0.25">
      <c r="A153" s="33"/>
      <c r="B153" s="33" t="s">
        <v>118</v>
      </c>
      <c r="C153" s="186" t="s">
        <v>22</v>
      </c>
      <c r="D153" s="187"/>
      <c r="E153" s="187"/>
      <c r="F153" s="187"/>
      <c r="G153" s="187"/>
      <c r="H153" s="188">
        <v>3500</v>
      </c>
      <c r="I153" s="187"/>
      <c r="J153" s="34">
        <v>0</v>
      </c>
      <c r="K153" s="34">
        <v>3500</v>
      </c>
      <c r="L153" s="188">
        <v>3500</v>
      </c>
      <c r="M153" s="187"/>
      <c r="N153" s="187"/>
      <c r="O153" s="188">
        <v>3500</v>
      </c>
      <c r="P153" s="187"/>
      <c r="Q153" s="187"/>
    </row>
    <row r="154" spans="1:17" ht="30" x14ac:dyDescent="0.2">
      <c r="A154" s="88"/>
      <c r="B154" s="89" t="s">
        <v>75</v>
      </c>
      <c r="C154" s="191" t="s">
        <v>76</v>
      </c>
      <c r="D154" s="192"/>
      <c r="E154" s="192"/>
      <c r="F154" s="192"/>
      <c r="G154" s="192"/>
      <c r="H154" s="185">
        <v>50769.8</v>
      </c>
      <c r="I154" s="193"/>
      <c r="J154" s="86">
        <f>J155+J159+J163</f>
        <v>32354.260000000002</v>
      </c>
      <c r="K154" s="86">
        <v>38318.49</v>
      </c>
      <c r="L154" s="185">
        <v>24436.28</v>
      </c>
      <c r="M154" s="193"/>
      <c r="N154" s="193"/>
      <c r="O154" s="185">
        <v>0</v>
      </c>
      <c r="P154" s="193"/>
      <c r="Q154" s="193"/>
    </row>
    <row r="155" spans="1:17" ht="15" x14ac:dyDescent="0.25">
      <c r="A155" s="49"/>
      <c r="B155" s="49" t="s">
        <v>26</v>
      </c>
      <c r="C155" s="143" t="s">
        <v>25</v>
      </c>
      <c r="D155" s="144"/>
      <c r="E155" s="144"/>
      <c r="F155" s="144"/>
      <c r="G155" s="144"/>
      <c r="H155" s="145">
        <v>5439.26</v>
      </c>
      <c r="I155" s="144"/>
      <c r="J155" s="51">
        <v>2245.96</v>
      </c>
      <c r="K155" s="51">
        <v>4105.28</v>
      </c>
      <c r="L155" s="145">
        <v>2618</v>
      </c>
      <c r="M155" s="144"/>
      <c r="N155" s="144"/>
      <c r="O155" s="145">
        <v>0</v>
      </c>
      <c r="P155" s="144"/>
      <c r="Q155" s="144"/>
    </row>
    <row r="156" spans="1:17" ht="15" x14ac:dyDescent="0.25">
      <c r="A156" s="33"/>
      <c r="B156" s="33" t="s">
        <v>105</v>
      </c>
      <c r="C156" s="186" t="s">
        <v>9</v>
      </c>
      <c r="D156" s="187"/>
      <c r="E156" s="187"/>
      <c r="F156" s="187"/>
      <c r="G156" s="187"/>
      <c r="H156" s="188">
        <v>5439.26</v>
      </c>
      <c r="I156" s="187"/>
      <c r="J156" s="34">
        <v>2245.96</v>
      </c>
      <c r="K156" s="34">
        <v>4105.28</v>
      </c>
      <c r="L156" s="188">
        <v>2618</v>
      </c>
      <c r="M156" s="187"/>
      <c r="N156" s="187"/>
      <c r="O156" s="188">
        <v>0</v>
      </c>
      <c r="P156" s="187"/>
      <c r="Q156" s="187"/>
    </row>
    <row r="157" spans="1:17" ht="15" x14ac:dyDescent="0.25">
      <c r="A157" s="33"/>
      <c r="B157" s="33" t="s">
        <v>113</v>
      </c>
      <c r="C157" s="186" t="s">
        <v>17</v>
      </c>
      <c r="D157" s="187"/>
      <c r="E157" s="187"/>
      <c r="F157" s="187"/>
      <c r="G157" s="187"/>
      <c r="H157" s="188">
        <v>5112.05</v>
      </c>
      <c r="I157" s="187"/>
      <c r="J157" s="34">
        <v>2123.79</v>
      </c>
      <c r="K157" s="34">
        <v>3819.14</v>
      </c>
      <c r="L157" s="188">
        <v>2414.1799999999998</v>
      </c>
      <c r="M157" s="187"/>
      <c r="N157" s="187"/>
      <c r="O157" s="188">
        <v>0</v>
      </c>
      <c r="P157" s="187"/>
      <c r="Q157" s="187"/>
    </row>
    <row r="158" spans="1:17" ht="15" x14ac:dyDescent="0.25">
      <c r="A158" s="33"/>
      <c r="B158" s="33" t="s">
        <v>114</v>
      </c>
      <c r="C158" s="186" t="s">
        <v>18</v>
      </c>
      <c r="D158" s="187"/>
      <c r="E158" s="187"/>
      <c r="F158" s="187"/>
      <c r="G158" s="187"/>
      <c r="H158" s="188">
        <v>327.20999999999998</v>
      </c>
      <c r="I158" s="187"/>
      <c r="J158" s="34">
        <v>122.17</v>
      </c>
      <c r="K158" s="34">
        <v>286.14</v>
      </c>
      <c r="L158" s="188">
        <v>203.82</v>
      </c>
      <c r="M158" s="187"/>
      <c r="N158" s="187"/>
      <c r="O158" s="188">
        <v>0</v>
      </c>
      <c r="P158" s="187"/>
      <c r="Q158" s="187"/>
    </row>
    <row r="159" spans="1:17" ht="15" x14ac:dyDescent="0.25">
      <c r="A159" s="49"/>
      <c r="B159" s="49" t="s">
        <v>120</v>
      </c>
      <c r="C159" s="143" t="s">
        <v>121</v>
      </c>
      <c r="D159" s="144"/>
      <c r="E159" s="144"/>
      <c r="F159" s="144"/>
      <c r="G159" s="144"/>
      <c r="H159" s="145">
        <v>6799.58</v>
      </c>
      <c r="I159" s="144"/>
      <c r="J159" s="51">
        <v>4516.24</v>
      </c>
      <c r="K159" s="51">
        <v>5131.99</v>
      </c>
      <c r="L159" s="145">
        <v>3272.74</v>
      </c>
      <c r="M159" s="144"/>
      <c r="N159" s="144"/>
      <c r="O159" s="145">
        <v>0</v>
      </c>
      <c r="P159" s="144"/>
      <c r="Q159" s="144"/>
    </row>
    <row r="160" spans="1:17" ht="15" x14ac:dyDescent="0.25">
      <c r="A160" s="33"/>
      <c r="B160" s="33" t="s">
        <v>105</v>
      </c>
      <c r="C160" s="186" t="s">
        <v>9</v>
      </c>
      <c r="D160" s="187"/>
      <c r="E160" s="187"/>
      <c r="F160" s="187"/>
      <c r="G160" s="187"/>
      <c r="H160" s="188">
        <v>6799.58</v>
      </c>
      <c r="I160" s="187"/>
      <c r="J160" s="34">
        <v>4516.24</v>
      </c>
      <c r="K160" s="34">
        <v>5131.99</v>
      </c>
      <c r="L160" s="188">
        <v>3272.74</v>
      </c>
      <c r="M160" s="187"/>
      <c r="N160" s="187"/>
      <c r="O160" s="188">
        <v>0</v>
      </c>
      <c r="P160" s="187"/>
      <c r="Q160" s="187"/>
    </row>
    <row r="161" spans="1:17" ht="15" x14ac:dyDescent="0.25">
      <c r="A161" s="33"/>
      <c r="B161" s="33" t="s">
        <v>113</v>
      </c>
      <c r="C161" s="186" t="s">
        <v>17</v>
      </c>
      <c r="D161" s="187"/>
      <c r="E161" s="187"/>
      <c r="F161" s="187"/>
      <c r="G161" s="187"/>
      <c r="H161" s="188">
        <v>6799.58</v>
      </c>
      <c r="I161" s="187"/>
      <c r="J161" s="34">
        <v>4271.33</v>
      </c>
      <c r="K161" s="34">
        <v>4774.29</v>
      </c>
      <c r="L161" s="188">
        <v>3017.95</v>
      </c>
      <c r="M161" s="187"/>
      <c r="N161" s="187"/>
      <c r="O161" s="188">
        <v>0</v>
      </c>
      <c r="P161" s="187"/>
      <c r="Q161" s="187"/>
    </row>
    <row r="162" spans="1:17" ht="15" x14ac:dyDescent="0.25">
      <c r="A162" s="33"/>
      <c r="B162" s="33" t="s">
        <v>114</v>
      </c>
      <c r="C162" s="186" t="s">
        <v>18</v>
      </c>
      <c r="D162" s="187"/>
      <c r="E162" s="187"/>
      <c r="F162" s="187"/>
      <c r="G162" s="187"/>
      <c r="H162" s="188">
        <v>6390.53</v>
      </c>
      <c r="I162" s="187"/>
      <c r="J162" s="34">
        <v>244.91</v>
      </c>
      <c r="K162" s="34">
        <v>357.7</v>
      </c>
      <c r="L162" s="188">
        <v>254.79</v>
      </c>
      <c r="M162" s="187"/>
      <c r="N162" s="187"/>
      <c r="O162" s="188">
        <v>0</v>
      </c>
      <c r="P162" s="187"/>
      <c r="Q162" s="187"/>
    </row>
    <row r="163" spans="1:17" ht="15" x14ac:dyDescent="0.25">
      <c r="A163" s="33"/>
      <c r="B163" s="50" t="s">
        <v>126</v>
      </c>
      <c r="C163" s="143" t="s">
        <v>127</v>
      </c>
      <c r="D163" s="144"/>
      <c r="E163" s="144"/>
      <c r="F163" s="144"/>
      <c r="G163" s="144"/>
      <c r="H163" s="145">
        <v>38530.959999999999</v>
      </c>
      <c r="I163" s="144"/>
      <c r="J163" s="51">
        <v>25592.06</v>
      </c>
      <c r="K163" s="51">
        <v>29081.22</v>
      </c>
      <c r="L163" s="145">
        <v>18545.54</v>
      </c>
      <c r="M163" s="144"/>
      <c r="N163" s="144"/>
      <c r="O163" s="145">
        <v>0</v>
      </c>
      <c r="P163" s="144"/>
      <c r="Q163" s="144"/>
    </row>
    <row r="164" spans="1:17" ht="15" x14ac:dyDescent="0.25">
      <c r="A164" s="33"/>
      <c r="B164" s="33" t="s">
        <v>105</v>
      </c>
      <c r="C164" s="186" t="s">
        <v>9</v>
      </c>
      <c r="D164" s="187"/>
      <c r="E164" s="187"/>
      <c r="F164" s="187"/>
      <c r="G164" s="187"/>
      <c r="H164" s="188">
        <v>38530.959999999999</v>
      </c>
      <c r="I164" s="187"/>
      <c r="J164" s="34">
        <v>25592.06</v>
      </c>
      <c r="K164" s="34">
        <v>29081.22</v>
      </c>
      <c r="L164" s="188">
        <v>18545.54</v>
      </c>
      <c r="M164" s="187"/>
      <c r="N164" s="187"/>
      <c r="O164" s="188">
        <v>0</v>
      </c>
      <c r="P164" s="187"/>
      <c r="Q164" s="187"/>
    </row>
    <row r="165" spans="1:17" ht="15" x14ac:dyDescent="0.25">
      <c r="A165" s="33"/>
      <c r="B165" s="33" t="s">
        <v>113</v>
      </c>
      <c r="C165" s="186" t="s">
        <v>17</v>
      </c>
      <c r="D165" s="187"/>
      <c r="E165" s="187"/>
      <c r="F165" s="187"/>
      <c r="G165" s="187"/>
      <c r="H165" s="188">
        <v>36213.019999999997</v>
      </c>
      <c r="I165" s="187"/>
      <c r="J165" s="34">
        <v>24204.22</v>
      </c>
      <c r="K165" s="34">
        <v>27054.25</v>
      </c>
      <c r="L165" s="188">
        <v>17101.71</v>
      </c>
      <c r="M165" s="187"/>
      <c r="N165" s="187"/>
      <c r="O165" s="188">
        <v>0</v>
      </c>
      <c r="P165" s="187"/>
      <c r="Q165" s="187"/>
    </row>
    <row r="166" spans="1:17" ht="15" x14ac:dyDescent="0.25">
      <c r="A166" s="33"/>
      <c r="B166" s="33" t="s">
        <v>114</v>
      </c>
      <c r="C166" s="186" t="s">
        <v>18</v>
      </c>
      <c r="D166" s="187"/>
      <c r="E166" s="187"/>
      <c r="F166" s="187"/>
      <c r="G166" s="187"/>
      <c r="H166" s="188">
        <v>2317.94</v>
      </c>
      <c r="I166" s="187"/>
      <c r="J166" s="34">
        <v>1387.84</v>
      </c>
      <c r="K166" s="34">
        <v>2026.97</v>
      </c>
      <c r="L166" s="188">
        <v>1443.83</v>
      </c>
      <c r="M166" s="187"/>
      <c r="N166" s="187"/>
      <c r="O166" s="188">
        <v>0</v>
      </c>
      <c r="P166" s="187"/>
      <c r="Q166" s="187"/>
    </row>
    <row r="167" spans="1:17" ht="30" x14ac:dyDescent="0.2">
      <c r="A167" s="84"/>
      <c r="B167" s="85" t="s">
        <v>77</v>
      </c>
      <c r="C167" s="183" t="s">
        <v>78</v>
      </c>
      <c r="D167" s="194"/>
      <c r="E167" s="194"/>
      <c r="F167" s="194"/>
      <c r="G167" s="194"/>
      <c r="H167" s="195">
        <v>1840</v>
      </c>
      <c r="I167" s="196"/>
      <c r="J167" s="86">
        <v>0</v>
      </c>
      <c r="K167" s="86">
        <v>1510</v>
      </c>
      <c r="L167" s="185">
        <v>1510</v>
      </c>
      <c r="M167" s="194"/>
      <c r="N167" s="194"/>
      <c r="O167" s="185">
        <v>1510</v>
      </c>
      <c r="P167" s="194"/>
      <c r="Q167" s="194"/>
    </row>
    <row r="168" spans="1:17" ht="15" x14ac:dyDescent="0.25">
      <c r="A168" s="49"/>
      <c r="B168" s="49" t="s">
        <v>26</v>
      </c>
      <c r="C168" s="143" t="s">
        <v>25</v>
      </c>
      <c r="D168" s="144"/>
      <c r="E168" s="144"/>
      <c r="F168" s="144"/>
      <c r="G168" s="144"/>
      <c r="H168" s="197">
        <v>1840</v>
      </c>
      <c r="I168" s="198"/>
      <c r="J168" s="51">
        <v>0</v>
      </c>
      <c r="K168" s="51">
        <v>1510</v>
      </c>
      <c r="L168" s="145">
        <v>1510</v>
      </c>
      <c r="M168" s="144"/>
      <c r="N168" s="144"/>
      <c r="O168" s="145">
        <v>1510</v>
      </c>
      <c r="P168" s="144"/>
      <c r="Q168" s="144"/>
    </row>
    <row r="169" spans="1:17" ht="15" x14ac:dyDescent="0.25">
      <c r="A169" s="33"/>
      <c r="B169" s="33" t="s">
        <v>105</v>
      </c>
      <c r="C169" s="186" t="s">
        <v>9</v>
      </c>
      <c r="D169" s="187"/>
      <c r="E169" s="187"/>
      <c r="F169" s="187"/>
      <c r="G169" s="187"/>
      <c r="H169" s="189">
        <v>1840</v>
      </c>
      <c r="I169" s="190"/>
      <c r="J169" s="34">
        <v>0</v>
      </c>
      <c r="K169" s="34">
        <v>1510</v>
      </c>
      <c r="L169" s="188">
        <v>1510</v>
      </c>
      <c r="M169" s="187"/>
      <c r="N169" s="187"/>
      <c r="O169" s="188">
        <v>1510</v>
      </c>
      <c r="P169" s="187"/>
      <c r="Q169" s="187"/>
    </row>
    <row r="170" spans="1:17" ht="15" x14ac:dyDescent="0.25">
      <c r="A170" s="33"/>
      <c r="B170" s="33" t="s">
        <v>113</v>
      </c>
      <c r="C170" s="186" t="s">
        <v>17</v>
      </c>
      <c r="D170" s="187"/>
      <c r="E170" s="187"/>
      <c r="F170" s="187"/>
      <c r="G170" s="187"/>
      <c r="H170" s="189">
        <v>0</v>
      </c>
      <c r="I170" s="190"/>
      <c r="J170" s="34">
        <v>0</v>
      </c>
      <c r="K170" s="34">
        <v>1300</v>
      </c>
      <c r="L170" s="188">
        <v>1300</v>
      </c>
      <c r="M170" s="187"/>
      <c r="N170" s="187"/>
      <c r="O170" s="188">
        <v>1300</v>
      </c>
      <c r="P170" s="187"/>
      <c r="Q170" s="187"/>
    </row>
    <row r="171" spans="1:17" ht="15" x14ac:dyDescent="0.25">
      <c r="A171" s="33"/>
      <c r="B171" s="33" t="s">
        <v>114</v>
      </c>
      <c r="C171" s="186" t="s">
        <v>18</v>
      </c>
      <c r="D171" s="187"/>
      <c r="E171" s="187"/>
      <c r="F171" s="187"/>
      <c r="G171" s="187"/>
      <c r="H171" s="189">
        <v>0</v>
      </c>
      <c r="I171" s="190"/>
      <c r="J171" s="34">
        <v>0</v>
      </c>
      <c r="K171" s="34">
        <v>210</v>
      </c>
      <c r="L171" s="188">
        <v>210</v>
      </c>
      <c r="M171" s="187"/>
      <c r="N171" s="187"/>
      <c r="O171" s="188">
        <v>210</v>
      </c>
      <c r="P171" s="187"/>
      <c r="Q171" s="187"/>
    </row>
    <row r="172" spans="1:17" ht="15" x14ac:dyDescent="0.25">
      <c r="A172" s="33"/>
      <c r="B172" s="33" t="s">
        <v>116</v>
      </c>
      <c r="C172" s="186" t="s">
        <v>20</v>
      </c>
      <c r="D172" s="187"/>
      <c r="E172" s="187"/>
      <c r="F172" s="187"/>
      <c r="G172" s="187"/>
      <c r="H172" s="189">
        <v>1840</v>
      </c>
      <c r="I172" s="190"/>
      <c r="J172" s="34">
        <v>0</v>
      </c>
      <c r="K172" s="34">
        <v>0</v>
      </c>
      <c r="L172" s="188">
        <v>0</v>
      </c>
      <c r="M172" s="187"/>
      <c r="N172" s="187"/>
      <c r="O172" s="188">
        <v>0</v>
      </c>
      <c r="P172" s="187"/>
      <c r="Q172" s="187"/>
    </row>
    <row r="173" spans="1:17" ht="15" x14ac:dyDescent="0.25">
      <c r="A173" s="33"/>
      <c r="B173" s="33" t="s">
        <v>79</v>
      </c>
      <c r="C173" s="186" t="s">
        <v>80</v>
      </c>
      <c r="D173" s="187"/>
      <c r="E173" s="187"/>
      <c r="F173" s="187"/>
      <c r="G173" s="187"/>
      <c r="H173" s="188">
        <v>0</v>
      </c>
      <c r="I173" s="188"/>
      <c r="J173" s="34">
        <v>0</v>
      </c>
      <c r="K173" s="34">
        <v>0</v>
      </c>
      <c r="L173" s="188">
        <v>0</v>
      </c>
      <c r="M173" s="187"/>
      <c r="N173" s="187"/>
      <c r="O173" s="188">
        <v>0</v>
      </c>
      <c r="P173" s="187"/>
      <c r="Q173" s="187"/>
    </row>
    <row r="174" spans="1:17" ht="30" x14ac:dyDescent="0.2">
      <c r="A174" s="61"/>
      <c r="B174" s="90" t="s">
        <v>81</v>
      </c>
      <c r="C174" s="191" t="s">
        <v>82</v>
      </c>
      <c r="D174" s="192"/>
      <c r="E174" s="192"/>
      <c r="F174" s="192"/>
      <c r="G174" s="192"/>
      <c r="H174" s="185">
        <v>0</v>
      </c>
      <c r="I174" s="193"/>
      <c r="J174" s="86">
        <v>2750</v>
      </c>
      <c r="K174" s="86">
        <v>0</v>
      </c>
      <c r="L174" s="185">
        <v>0</v>
      </c>
      <c r="M174" s="193"/>
      <c r="N174" s="193"/>
      <c r="O174" s="185">
        <v>0</v>
      </c>
      <c r="P174" s="193"/>
      <c r="Q174" s="193"/>
    </row>
    <row r="175" spans="1:17" ht="15" customHeight="1" x14ac:dyDescent="0.25">
      <c r="A175" s="81"/>
      <c r="B175" s="91" t="s">
        <v>26</v>
      </c>
      <c r="C175" s="143" t="s">
        <v>25</v>
      </c>
      <c r="D175" s="144"/>
      <c r="E175" s="144"/>
      <c r="F175" s="144"/>
      <c r="G175" s="144"/>
      <c r="H175" s="145">
        <v>0</v>
      </c>
      <c r="I175" s="144"/>
      <c r="J175" s="69">
        <v>2750</v>
      </c>
      <c r="K175" s="69">
        <v>0</v>
      </c>
      <c r="L175" s="145">
        <v>0</v>
      </c>
      <c r="M175" s="144"/>
      <c r="N175" s="144"/>
      <c r="O175" s="145">
        <v>0</v>
      </c>
      <c r="P175" s="144"/>
      <c r="Q175" s="144"/>
    </row>
    <row r="176" spans="1:17" ht="15" x14ac:dyDescent="0.25">
      <c r="A176" s="33"/>
      <c r="B176" s="33" t="s">
        <v>106</v>
      </c>
      <c r="C176" s="186" t="s">
        <v>10</v>
      </c>
      <c r="D176" s="187"/>
      <c r="E176" s="187"/>
      <c r="F176" s="187"/>
      <c r="G176" s="187"/>
      <c r="H176" s="188">
        <v>0</v>
      </c>
      <c r="I176" s="187"/>
      <c r="J176" s="34">
        <v>2750</v>
      </c>
      <c r="K176" s="34">
        <v>0</v>
      </c>
      <c r="L176" s="188">
        <v>0</v>
      </c>
      <c r="M176" s="187"/>
      <c r="N176" s="187"/>
      <c r="O176" s="188">
        <v>0</v>
      </c>
      <c r="P176" s="187"/>
      <c r="Q176" s="187"/>
    </row>
    <row r="177" spans="1:18" ht="15" x14ac:dyDescent="0.25">
      <c r="A177" s="33"/>
      <c r="B177" s="33" t="s">
        <v>118</v>
      </c>
      <c r="C177" s="186" t="s">
        <v>22</v>
      </c>
      <c r="D177" s="187"/>
      <c r="E177" s="187"/>
      <c r="F177" s="187"/>
      <c r="G177" s="187"/>
      <c r="H177" s="188">
        <v>0</v>
      </c>
      <c r="I177" s="187"/>
      <c r="J177" s="34">
        <v>0</v>
      </c>
      <c r="K177" s="34">
        <v>0</v>
      </c>
      <c r="L177" s="188">
        <v>0</v>
      </c>
      <c r="M177" s="187"/>
      <c r="N177" s="187"/>
      <c r="O177" s="188">
        <v>0</v>
      </c>
      <c r="P177" s="187"/>
      <c r="Q177" s="187"/>
    </row>
    <row r="178" spans="1:18" s="93" customFormat="1" ht="24" customHeight="1" x14ac:dyDescent="0.25">
      <c r="A178" s="94"/>
      <c r="B178" s="94" t="s">
        <v>83</v>
      </c>
      <c r="C178" s="180" t="s">
        <v>84</v>
      </c>
      <c r="D178" s="181"/>
      <c r="E178" s="181"/>
      <c r="F178" s="181"/>
      <c r="G178" s="181"/>
      <c r="H178" s="182">
        <v>0</v>
      </c>
      <c r="I178" s="181"/>
      <c r="J178" s="95">
        <v>0</v>
      </c>
      <c r="K178" s="95">
        <v>5750</v>
      </c>
      <c r="L178" s="182">
        <v>0</v>
      </c>
      <c r="M178" s="181"/>
      <c r="N178" s="181"/>
      <c r="O178" s="182">
        <v>0</v>
      </c>
      <c r="P178" s="181"/>
      <c r="Q178" s="181"/>
    </row>
    <row r="179" spans="1:18" ht="30" x14ac:dyDescent="0.2">
      <c r="A179" s="61"/>
      <c r="B179" s="84" t="s">
        <v>85</v>
      </c>
      <c r="C179" s="183" t="s">
        <v>86</v>
      </c>
      <c r="D179" s="184"/>
      <c r="E179" s="184"/>
      <c r="F179" s="184"/>
      <c r="G179" s="184"/>
      <c r="H179" s="185">
        <v>0</v>
      </c>
      <c r="I179" s="184"/>
      <c r="J179" s="86">
        <v>0</v>
      </c>
      <c r="K179" s="86">
        <v>5750</v>
      </c>
      <c r="L179" s="185">
        <v>0</v>
      </c>
      <c r="M179" s="184"/>
      <c r="N179" s="184"/>
      <c r="O179" s="185">
        <v>0</v>
      </c>
      <c r="P179" s="184"/>
      <c r="Q179" s="184"/>
    </row>
    <row r="180" spans="1:18" ht="15" x14ac:dyDescent="0.25">
      <c r="A180" s="33"/>
      <c r="B180" s="49" t="s">
        <v>26</v>
      </c>
      <c r="C180" s="143" t="s">
        <v>25</v>
      </c>
      <c r="D180" s="144"/>
      <c r="E180" s="144"/>
      <c r="F180" s="144"/>
      <c r="G180" s="144"/>
      <c r="H180" s="145">
        <v>0</v>
      </c>
      <c r="I180" s="144"/>
      <c r="J180" s="51">
        <v>0</v>
      </c>
      <c r="K180" s="51">
        <v>5750</v>
      </c>
      <c r="L180" s="145">
        <v>0</v>
      </c>
      <c r="M180" s="144"/>
      <c r="N180" s="144"/>
      <c r="O180" s="145">
        <v>0</v>
      </c>
      <c r="P180" s="144"/>
      <c r="Q180" s="144"/>
    </row>
    <row r="181" spans="1:18" ht="15" x14ac:dyDescent="0.25">
      <c r="A181" s="33"/>
      <c r="B181" s="33" t="s">
        <v>106</v>
      </c>
      <c r="C181" s="186" t="s">
        <v>10</v>
      </c>
      <c r="D181" s="187"/>
      <c r="E181" s="187"/>
      <c r="F181" s="187"/>
      <c r="G181" s="187"/>
      <c r="H181" s="188">
        <v>0</v>
      </c>
      <c r="I181" s="187"/>
      <c r="J181" s="34">
        <v>0</v>
      </c>
      <c r="K181" s="34">
        <v>5750</v>
      </c>
      <c r="L181" s="188">
        <v>0</v>
      </c>
      <c r="M181" s="187"/>
      <c r="N181" s="187"/>
      <c r="O181" s="188">
        <v>0</v>
      </c>
      <c r="P181" s="187"/>
      <c r="Q181" s="187"/>
    </row>
    <row r="182" spans="1:18" ht="15" x14ac:dyDescent="0.25">
      <c r="A182" s="33"/>
      <c r="B182" s="33" t="s">
        <v>118</v>
      </c>
      <c r="C182" s="186" t="s">
        <v>22</v>
      </c>
      <c r="D182" s="187"/>
      <c r="E182" s="187"/>
      <c r="F182" s="187"/>
      <c r="G182" s="187"/>
      <c r="H182" s="188">
        <v>0</v>
      </c>
      <c r="I182" s="187"/>
      <c r="J182" s="34">
        <v>0</v>
      </c>
      <c r="K182" s="34">
        <v>5750</v>
      </c>
      <c r="L182" s="188">
        <v>0</v>
      </c>
      <c r="M182" s="187"/>
      <c r="N182" s="187"/>
      <c r="O182" s="188">
        <v>0</v>
      </c>
      <c r="P182" s="187"/>
      <c r="Q182" s="187"/>
    </row>
    <row r="183" spans="1:18" ht="9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</row>
    <row r="187" spans="1:18" x14ac:dyDescent="0.2">
      <c r="K187" s="124" t="s">
        <v>150</v>
      </c>
      <c r="L187" s="124"/>
      <c r="M187" s="124"/>
      <c r="N187" s="124"/>
      <c r="O187" s="124"/>
      <c r="P187" s="124"/>
      <c r="Q187" s="124"/>
      <c r="R187" s="124"/>
    </row>
    <row r="188" spans="1:18" x14ac:dyDescent="0.2">
      <c r="K188" s="124" t="s">
        <v>151</v>
      </c>
      <c r="L188" s="124"/>
      <c r="M188" s="124"/>
      <c r="N188" s="124"/>
      <c r="O188" s="124"/>
      <c r="P188" s="124"/>
      <c r="Q188" s="124"/>
      <c r="R188" s="120"/>
    </row>
  </sheetData>
  <mergeCells count="713">
    <mergeCell ref="C10:G10"/>
    <mergeCell ref="H10:I10"/>
    <mergeCell ref="L10:N10"/>
    <mergeCell ref="O10:Q10"/>
    <mergeCell ref="C13:G13"/>
    <mergeCell ref="H13:I13"/>
    <mergeCell ref="O13:Q13"/>
    <mergeCell ref="C15:G15"/>
    <mergeCell ref="H15:I15"/>
    <mergeCell ref="L15:N15"/>
    <mergeCell ref="O15:Q15"/>
    <mergeCell ref="N1:O1"/>
    <mergeCell ref="Q1:S1"/>
    <mergeCell ref="A4:B4"/>
    <mergeCell ref="C4:M4"/>
    <mergeCell ref="A6:R6"/>
    <mergeCell ref="C9:G9"/>
    <mergeCell ref="H9:I9"/>
    <mergeCell ref="L9:N9"/>
    <mergeCell ref="O9:Q9"/>
    <mergeCell ref="H7:I7"/>
    <mergeCell ref="L7:N7"/>
    <mergeCell ref="O7:Q7"/>
    <mergeCell ref="C8:G8"/>
    <mergeCell ref="H8:I8"/>
    <mergeCell ref="L8:N8"/>
    <mergeCell ref="O8:Q8"/>
    <mergeCell ref="C17:G17"/>
    <mergeCell ref="H17:I17"/>
    <mergeCell ref="L17:N17"/>
    <mergeCell ref="O17:Q17"/>
    <mergeCell ref="C11:G11"/>
    <mergeCell ref="H11:I11"/>
    <mergeCell ref="L11:N11"/>
    <mergeCell ref="O11:Q11"/>
    <mergeCell ref="C12:G12"/>
    <mergeCell ref="H12:I12"/>
    <mergeCell ref="L12:N12"/>
    <mergeCell ref="O12:Q12"/>
    <mergeCell ref="C14:G14"/>
    <mergeCell ref="H14:I14"/>
    <mergeCell ref="L14:N14"/>
    <mergeCell ref="O14:Q14"/>
    <mergeCell ref="L13:N13"/>
    <mergeCell ref="L16:N16"/>
    <mergeCell ref="O16:Q16"/>
    <mergeCell ref="C16:G16"/>
    <mergeCell ref="H16:I16"/>
    <mergeCell ref="C23:G23"/>
    <mergeCell ref="H23:I23"/>
    <mergeCell ref="L23:N23"/>
    <mergeCell ref="O23:Q23"/>
    <mergeCell ref="C24:G24"/>
    <mergeCell ref="H24:I24"/>
    <mergeCell ref="L24:N24"/>
    <mergeCell ref="O24:Q24"/>
    <mergeCell ref="O18:Q18"/>
    <mergeCell ref="C19:G19"/>
    <mergeCell ref="H19:I19"/>
    <mergeCell ref="L19:N19"/>
    <mergeCell ref="O19:Q19"/>
    <mergeCell ref="C20:G20"/>
    <mergeCell ref="H20:I20"/>
    <mergeCell ref="L20:N20"/>
    <mergeCell ref="O20:Q20"/>
    <mergeCell ref="C18:G18"/>
    <mergeCell ref="H18:I18"/>
    <mergeCell ref="L18:N18"/>
    <mergeCell ref="C27:G27"/>
    <mergeCell ref="H27:I27"/>
    <mergeCell ref="L27:N27"/>
    <mergeCell ref="O27:Q27"/>
    <mergeCell ref="C28:G28"/>
    <mergeCell ref="H28:I28"/>
    <mergeCell ref="L28:N28"/>
    <mergeCell ref="O28:Q28"/>
    <mergeCell ref="C21:G21"/>
    <mergeCell ref="H21:I21"/>
    <mergeCell ref="L21:N21"/>
    <mergeCell ref="O21:Q21"/>
    <mergeCell ref="C22:G22"/>
    <mergeCell ref="H22:I22"/>
    <mergeCell ref="L22:N22"/>
    <mergeCell ref="O22:Q22"/>
    <mergeCell ref="C25:G25"/>
    <mergeCell ref="H25:I25"/>
    <mergeCell ref="L25:N25"/>
    <mergeCell ref="O25:Q25"/>
    <mergeCell ref="C26:G26"/>
    <mergeCell ref="H26:I26"/>
    <mergeCell ref="L26:N26"/>
    <mergeCell ref="O26:Q26"/>
    <mergeCell ref="C34:G34"/>
    <mergeCell ref="H34:I34"/>
    <mergeCell ref="L34:N34"/>
    <mergeCell ref="O34:Q34"/>
    <mergeCell ref="C31:G31"/>
    <mergeCell ref="H31:I31"/>
    <mergeCell ref="L31:N31"/>
    <mergeCell ref="O31:Q31"/>
    <mergeCell ref="C29:G29"/>
    <mergeCell ref="H29:I29"/>
    <mergeCell ref="L29:N29"/>
    <mergeCell ref="O29:Q29"/>
    <mergeCell ref="C30:G30"/>
    <mergeCell ref="H30:I30"/>
    <mergeCell ref="L30:N30"/>
    <mergeCell ref="O30:Q30"/>
    <mergeCell ref="C37:G37"/>
    <mergeCell ref="H37:I37"/>
    <mergeCell ref="L37:N37"/>
    <mergeCell ref="O37:Q37"/>
    <mergeCell ref="C38:G38"/>
    <mergeCell ref="H38:I38"/>
    <mergeCell ref="L38:N38"/>
    <mergeCell ref="O38:Q38"/>
    <mergeCell ref="C32:G32"/>
    <mergeCell ref="H32:I32"/>
    <mergeCell ref="L32:N32"/>
    <mergeCell ref="O32:Q32"/>
    <mergeCell ref="C33:G33"/>
    <mergeCell ref="H33:I33"/>
    <mergeCell ref="L33:N33"/>
    <mergeCell ref="O33:Q33"/>
    <mergeCell ref="C35:G35"/>
    <mergeCell ref="H35:I35"/>
    <mergeCell ref="L35:N35"/>
    <mergeCell ref="O35:Q35"/>
    <mergeCell ref="C36:G36"/>
    <mergeCell ref="H36:I36"/>
    <mergeCell ref="L36:N36"/>
    <mergeCell ref="O36:Q36"/>
    <mergeCell ref="C42:G42"/>
    <mergeCell ref="H42:I42"/>
    <mergeCell ref="L42:N42"/>
    <mergeCell ref="O42:Q42"/>
    <mergeCell ref="C41:G41"/>
    <mergeCell ref="H41:I41"/>
    <mergeCell ref="L41:N41"/>
    <mergeCell ref="O41:Q41"/>
    <mergeCell ref="C39:G39"/>
    <mergeCell ref="H39:I39"/>
    <mergeCell ref="L39:N39"/>
    <mergeCell ref="O39:Q39"/>
    <mergeCell ref="C40:G40"/>
    <mergeCell ref="H40:I40"/>
    <mergeCell ref="L40:N40"/>
    <mergeCell ref="O40:Q40"/>
    <mergeCell ref="C45:G45"/>
    <mergeCell ref="H45:I45"/>
    <mergeCell ref="O45:Q45"/>
    <mergeCell ref="C43:G43"/>
    <mergeCell ref="H43:I43"/>
    <mergeCell ref="L43:N43"/>
    <mergeCell ref="O43:Q43"/>
    <mergeCell ref="C44:G44"/>
    <mergeCell ref="H44:I44"/>
    <mergeCell ref="O44:Q44"/>
    <mergeCell ref="L44:N44"/>
    <mergeCell ref="L45:N45"/>
    <mergeCell ref="C46:G46"/>
    <mergeCell ref="H46:I46"/>
    <mergeCell ref="L46:N46"/>
    <mergeCell ref="O46:Q46"/>
    <mergeCell ref="C51:G51"/>
    <mergeCell ref="H51:I51"/>
    <mergeCell ref="L51:N51"/>
    <mergeCell ref="O51:Q51"/>
    <mergeCell ref="C49:G49"/>
    <mergeCell ref="H49:I49"/>
    <mergeCell ref="L49:N49"/>
    <mergeCell ref="O49:Q49"/>
    <mergeCell ref="C50:G50"/>
    <mergeCell ref="H50:I50"/>
    <mergeCell ref="L50:N50"/>
    <mergeCell ref="O50:Q50"/>
    <mergeCell ref="C47:G47"/>
    <mergeCell ref="H47:I47"/>
    <mergeCell ref="L47:N47"/>
    <mergeCell ref="O47:Q47"/>
    <mergeCell ref="C48:G48"/>
    <mergeCell ref="H48:I48"/>
    <mergeCell ref="L48:N48"/>
    <mergeCell ref="O48:Q48"/>
    <mergeCell ref="C52:G52"/>
    <mergeCell ref="H52:I52"/>
    <mergeCell ref="L52:N52"/>
    <mergeCell ref="O52:Q52"/>
    <mergeCell ref="C56:G56"/>
    <mergeCell ref="H56:I56"/>
    <mergeCell ref="L56:N56"/>
    <mergeCell ref="O56:Q56"/>
    <mergeCell ref="C54:G54"/>
    <mergeCell ref="H54:I54"/>
    <mergeCell ref="L54:N54"/>
    <mergeCell ref="O54:Q54"/>
    <mergeCell ref="C55:G55"/>
    <mergeCell ref="H55:I55"/>
    <mergeCell ref="L55:N55"/>
    <mergeCell ref="O55:Q55"/>
    <mergeCell ref="C53:G53"/>
    <mergeCell ref="H53:I53"/>
    <mergeCell ref="L53:N53"/>
    <mergeCell ref="O53:Q53"/>
    <mergeCell ref="C57:G57"/>
    <mergeCell ref="H57:I57"/>
    <mergeCell ref="L57:N57"/>
    <mergeCell ref="O57:Q57"/>
    <mergeCell ref="C62:G62"/>
    <mergeCell ref="H62:I62"/>
    <mergeCell ref="L62:N62"/>
    <mergeCell ref="O62:Q62"/>
    <mergeCell ref="C60:G60"/>
    <mergeCell ref="H60:I60"/>
    <mergeCell ref="L60:N60"/>
    <mergeCell ref="O60:Q60"/>
    <mergeCell ref="C61:G61"/>
    <mergeCell ref="H61:I61"/>
    <mergeCell ref="L61:N61"/>
    <mergeCell ref="O61:Q61"/>
    <mergeCell ref="C58:G58"/>
    <mergeCell ref="H58:I58"/>
    <mergeCell ref="L58:N58"/>
    <mergeCell ref="O58:Q58"/>
    <mergeCell ref="C64:G64"/>
    <mergeCell ref="H64:I64"/>
    <mergeCell ref="L64:N64"/>
    <mergeCell ref="O64:Q64"/>
    <mergeCell ref="C59:G59"/>
    <mergeCell ref="H59:I59"/>
    <mergeCell ref="L59:N59"/>
    <mergeCell ref="O59:Q59"/>
    <mergeCell ref="C63:G63"/>
    <mergeCell ref="H63:I63"/>
    <mergeCell ref="L63:N63"/>
    <mergeCell ref="O63:Q63"/>
    <mergeCell ref="C71:G71"/>
    <mergeCell ref="H71:I71"/>
    <mergeCell ref="L71:N71"/>
    <mergeCell ref="O71:Q71"/>
    <mergeCell ref="C69:G69"/>
    <mergeCell ref="H69:I69"/>
    <mergeCell ref="L69:N69"/>
    <mergeCell ref="O69:Q69"/>
    <mergeCell ref="C65:G65"/>
    <mergeCell ref="H65:I65"/>
    <mergeCell ref="L65:N65"/>
    <mergeCell ref="O65:Q65"/>
    <mergeCell ref="C68:G68"/>
    <mergeCell ref="H68:I68"/>
    <mergeCell ref="L68:N68"/>
    <mergeCell ref="O68:Q68"/>
    <mergeCell ref="C66:G66"/>
    <mergeCell ref="H66:I66"/>
    <mergeCell ref="L66:N66"/>
    <mergeCell ref="O66:Q66"/>
    <mergeCell ref="C67:G67"/>
    <mergeCell ref="H67:I67"/>
    <mergeCell ref="L67:N67"/>
    <mergeCell ref="O67:Q67"/>
    <mergeCell ref="C76:G76"/>
    <mergeCell ref="H76:I76"/>
    <mergeCell ref="L76:N76"/>
    <mergeCell ref="O76:Q76"/>
    <mergeCell ref="C73:G73"/>
    <mergeCell ref="H73:I73"/>
    <mergeCell ref="L73:N73"/>
    <mergeCell ref="O73:Q73"/>
    <mergeCell ref="C72:G72"/>
    <mergeCell ref="H72:I72"/>
    <mergeCell ref="L72:N72"/>
    <mergeCell ref="O72:Q72"/>
    <mergeCell ref="C82:G82"/>
    <mergeCell ref="H82:I82"/>
    <mergeCell ref="L82:N82"/>
    <mergeCell ref="O82:Q82"/>
    <mergeCell ref="C79:G79"/>
    <mergeCell ref="H79:I79"/>
    <mergeCell ref="L79:N79"/>
    <mergeCell ref="O79:Q79"/>
    <mergeCell ref="C70:G70"/>
    <mergeCell ref="H70:I70"/>
    <mergeCell ref="L70:N70"/>
    <mergeCell ref="O70:Q70"/>
    <mergeCell ref="C77:G77"/>
    <mergeCell ref="H77:I77"/>
    <mergeCell ref="L77:N77"/>
    <mergeCell ref="O77:Q77"/>
    <mergeCell ref="C78:G78"/>
    <mergeCell ref="H78:I78"/>
    <mergeCell ref="L78:N78"/>
    <mergeCell ref="O78:Q78"/>
    <mergeCell ref="C75:G75"/>
    <mergeCell ref="H75:I75"/>
    <mergeCell ref="L75:N75"/>
    <mergeCell ref="O75:Q75"/>
    <mergeCell ref="C88:G88"/>
    <mergeCell ref="H88:I88"/>
    <mergeCell ref="L88:N88"/>
    <mergeCell ref="O88:Q88"/>
    <mergeCell ref="C85:G85"/>
    <mergeCell ref="H85:I85"/>
    <mergeCell ref="L85:N85"/>
    <mergeCell ref="O85:Q85"/>
    <mergeCell ref="C74:G74"/>
    <mergeCell ref="H74:I74"/>
    <mergeCell ref="L74:N74"/>
    <mergeCell ref="O74:Q74"/>
    <mergeCell ref="C83:G83"/>
    <mergeCell ref="H83:I83"/>
    <mergeCell ref="L83:N83"/>
    <mergeCell ref="O83:Q83"/>
    <mergeCell ref="C84:G84"/>
    <mergeCell ref="H84:I84"/>
    <mergeCell ref="L84:N84"/>
    <mergeCell ref="O84:Q84"/>
    <mergeCell ref="C81:G81"/>
    <mergeCell ref="H81:I81"/>
    <mergeCell ref="L81:N81"/>
    <mergeCell ref="O81:Q81"/>
    <mergeCell ref="C94:G94"/>
    <mergeCell ref="H94:I94"/>
    <mergeCell ref="L94:N94"/>
    <mergeCell ref="O94:Q94"/>
    <mergeCell ref="C91:G91"/>
    <mergeCell ref="H91:I91"/>
    <mergeCell ref="L91:N91"/>
    <mergeCell ref="O91:Q91"/>
    <mergeCell ref="C80:G80"/>
    <mergeCell ref="H80:I80"/>
    <mergeCell ref="L80:N80"/>
    <mergeCell ref="O80:Q80"/>
    <mergeCell ref="C89:G89"/>
    <mergeCell ref="H89:I89"/>
    <mergeCell ref="L89:N89"/>
    <mergeCell ref="O89:Q89"/>
    <mergeCell ref="C90:G90"/>
    <mergeCell ref="H90:I90"/>
    <mergeCell ref="L90:N90"/>
    <mergeCell ref="O90:Q90"/>
    <mergeCell ref="C87:G87"/>
    <mergeCell ref="H87:I87"/>
    <mergeCell ref="L87:N87"/>
    <mergeCell ref="O87:Q87"/>
    <mergeCell ref="C100:G100"/>
    <mergeCell ref="H100:I100"/>
    <mergeCell ref="L100:N100"/>
    <mergeCell ref="O100:Q100"/>
    <mergeCell ref="C97:G97"/>
    <mergeCell ref="H97:I97"/>
    <mergeCell ref="L97:N97"/>
    <mergeCell ref="O97:Q97"/>
    <mergeCell ref="C86:G86"/>
    <mergeCell ref="H86:I86"/>
    <mergeCell ref="L86:N86"/>
    <mergeCell ref="O86:Q86"/>
    <mergeCell ref="C95:G95"/>
    <mergeCell ref="H95:I95"/>
    <mergeCell ref="L95:N95"/>
    <mergeCell ref="O95:Q95"/>
    <mergeCell ref="C96:G96"/>
    <mergeCell ref="H96:I96"/>
    <mergeCell ref="L96:N96"/>
    <mergeCell ref="O96:Q96"/>
    <mergeCell ref="C93:G93"/>
    <mergeCell ref="H93:I93"/>
    <mergeCell ref="L93:N93"/>
    <mergeCell ref="O93:Q93"/>
    <mergeCell ref="C103:G103"/>
    <mergeCell ref="H103:I103"/>
    <mergeCell ref="L103:N103"/>
    <mergeCell ref="O103:Q103"/>
    <mergeCell ref="C104:G104"/>
    <mergeCell ref="H104:I104"/>
    <mergeCell ref="L104:N104"/>
    <mergeCell ref="O104:Q104"/>
    <mergeCell ref="C92:G92"/>
    <mergeCell ref="H92:I92"/>
    <mergeCell ref="L92:N92"/>
    <mergeCell ref="O92:Q92"/>
    <mergeCell ref="C101:G101"/>
    <mergeCell ref="H101:I101"/>
    <mergeCell ref="L101:N101"/>
    <mergeCell ref="O101:Q101"/>
    <mergeCell ref="C102:G102"/>
    <mergeCell ref="H102:I102"/>
    <mergeCell ref="L102:N102"/>
    <mergeCell ref="O102:Q102"/>
    <mergeCell ref="C99:G99"/>
    <mergeCell ref="H99:I99"/>
    <mergeCell ref="L99:N99"/>
    <mergeCell ref="O99:Q99"/>
    <mergeCell ref="C110:G110"/>
    <mergeCell ref="H110:I110"/>
    <mergeCell ref="L110:N110"/>
    <mergeCell ref="O110:Q110"/>
    <mergeCell ref="C111:G111"/>
    <mergeCell ref="H111:I111"/>
    <mergeCell ref="L111:N111"/>
    <mergeCell ref="O111:Q111"/>
    <mergeCell ref="C98:G98"/>
    <mergeCell ref="H98:I98"/>
    <mergeCell ref="L98:N98"/>
    <mergeCell ref="O98:Q98"/>
    <mergeCell ref="C106:G106"/>
    <mergeCell ref="H106:I106"/>
    <mergeCell ref="L106:N106"/>
    <mergeCell ref="O106:Q106"/>
    <mergeCell ref="C107:G107"/>
    <mergeCell ref="H107:I107"/>
    <mergeCell ref="L107:N107"/>
    <mergeCell ref="O107:Q107"/>
    <mergeCell ref="C105:G105"/>
    <mergeCell ref="H105:I105"/>
    <mergeCell ref="L105:N105"/>
    <mergeCell ref="O105:Q105"/>
    <mergeCell ref="C108:G108"/>
    <mergeCell ref="H108:I108"/>
    <mergeCell ref="L108:N108"/>
    <mergeCell ref="O108:Q108"/>
    <mergeCell ref="C109:G109"/>
    <mergeCell ref="H109:I109"/>
    <mergeCell ref="L109:N109"/>
    <mergeCell ref="O109:Q109"/>
    <mergeCell ref="C117:G117"/>
    <mergeCell ref="H117:I117"/>
    <mergeCell ref="L117:N117"/>
    <mergeCell ref="O117:Q117"/>
    <mergeCell ref="C113:G113"/>
    <mergeCell ref="H113:I113"/>
    <mergeCell ref="L113:N113"/>
    <mergeCell ref="O113:Q113"/>
    <mergeCell ref="C114:G114"/>
    <mergeCell ref="H114:I114"/>
    <mergeCell ref="L114:N114"/>
    <mergeCell ref="O114:Q114"/>
    <mergeCell ref="C112:G112"/>
    <mergeCell ref="H112:I112"/>
    <mergeCell ref="L112:N112"/>
    <mergeCell ref="O112:Q112"/>
    <mergeCell ref="C118:G118"/>
    <mergeCell ref="H118:I118"/>
    <mergeCell ref="L118:N118"/>
    <mergeCell ref="O118:Q118"/>
    <mergeCell ref="C115:G115"/>
    <mergeCell ref="H115:I115"/>
    <mergeCell ref="L115:N115"/>
    <mergeCell ref="O115:Q115"/>
    <mergeCell ref="C116:G116"/>
    <mergeCell ref="H116:I116"/>
    <mergeCell ref="L116:N116"/>
    <mergeCell ref="O116:Q116"/>
    <mergeCell ref="C121:G121"/>
    <mergeCell ref="H121:I121"/>
    <mergeCell ref="L121:N121"/>
    <mergeCell ref="O121:Q121"/>
    <mergeCell ref="C122:G122"/>
    <mergeCell ref="H122:I122"/>
    <mergeCell ref="L122:N122"/>
    <mergeCell ref="O122:Q122"/>
    <mergeCell ref="C119:G119"/>
    <mergeCell ref="H119:I119"/>
    <mergeCell ref="L119:N119"/>
    <mergeCell ref="O119:Q119"/>
    <mergeCell ref="C120:G120"/>
    <mergeCell ref="H120:I120"/>
    <mergeCell ref="L120:N120"/>
    <mergeCell ref="O120:Q120"/>
    <mergeCell ref="H128:I128"/>
    <mergeCell ref="H126:I126"/>
    <mergeCell ref="H127:I127"/>
    <mergeCell ref="C123:G123"/>
    <mergeCell ref="H123:I123"/>
    <mergeCell ref="L123:N123"/>
    <mergeCell ref="O123:Q123"/>
    <mergeCell ref="C124:G124"/>
    <mergeCell ref="H124:I124"/>
    <mergeCell ref="L124:N124"/>
    <mergeCell ref="O124:Q124"/>
    <mergeCell ref="C128:G128"/>
    <mergeCell ref="L128:N128"/>
    <mergeCell ref="O128:Q128"/>
    <mergeCell ref="C126:G126"/>
    <mergeCell ref="L126:N126"/>
    <mergeCell ref="O126:Q126"/>
    <mergeCell ref="C127:G127"/>
    <mergeCell ref="L127:N127"/>
    <mergeCell ref="O127:Q127"/>
    <mergeCell ref="C125:G125"/>
    <mergeCell ref="H125:I125"/>
    <mergeCell ref="L125:N125"/>
    <mergeCell ref="O125:Q125"/>
    <mergeCell ref="C134:G134"/>
    <mergeCell ref="H134:I134"/>
    <mergeCell ref="L134:N134"/>
    <mergeCell ref="O134:Q134"/>
    <mergeCell ref="C135:G135"/>
    <mergeCell ref="H135:I135"/>
    <mergeCell ref="L135:N135"/>
    <mergeCell ref="O135:Q135"/>
    <mergeCell ref="C129:G129"/>
    <mergeCell ref="H129:I129"/>
    <mergeCell ref="L129:N129"/>
    <mergeCell ref="O129:Q129"/>
    <mergeCell ref="C132:G132"/>
    <mergeCell ref="H132:I132"/>
    <mergeCell ref="L132:N132"/>
    <mergeCell ref="O132:Q132"/>
    <mergeCell ref="C130:G130"/>
    <mergeCell ref="H130:I130"/>
    <mergeCell ref="L130:N130"/>
    <mergeCell ref="O130:Q130"/>
    <mergeCell ref="C131:G131"/>
    <mergeCell ref="H131:I131"/>
    <mergeCell ref="L131:N131"/>
    <mergeCell ref="O131:Q131"/>
    <mergeCell ref="C136:G136"/>
    <mergeCell ref="H136:I136"/>
    <mergeCell ref="L136:N136"/>
    <mergeCell ref="O136:Q136"/>
    <mergeCell ref="C140:G140"/>
    <mergeCell ref="H140:I140"/>
    <mergeCell ref="L140:N140"/>
    <mergeCell ref="O140:Q140"/>
    <mergeCell ref="C141:G141"/>
    <mergeCell ref="H141:I141"/>
    <mergeCell ref="L141:N141"/>
    <mergeCell ref="O141:Q141"/>
    <mergeCell ref="C138:G138"/>
    <mergeCell ref="H138:I138"/>
    <mergeCell ref="L138:N138"/>
    <mergeCell ref="O138:Q138"/>
    <mergeCell ref="C137:G137"/>
    <mergeCell ref="H137:I137"/>
    <mergeCell ref="L137:N137"/>
    <mergeCell ref="O137:Q137"/>
    <mergeCell ref="C148:G148"/>
    <mergeCell ref="H148:I148"/>
    <mergeCell ref="L148:N148"/>
    <mergeCell ref="O148:Q148"/>
    <mergeCell ref="C149:G149"/>
    <mergeCell ref="H149:I149"/>
    <mergeCell ref="L149:N149"/>
    <mergeCell ref="O149:Q149"/>
    <mergeCell ref="C133:G133"/>
    <mergeCell ref="H133:I133"/>
    <mergeCell ref="L133:N133"/>
    <mergeCell ref="O133:Q133"/>
    <mergeCell ref="C142:G142"/>
    <mergeCell ref="H142:I142"/>
    <mergeCell ref="L142:N142"/>
    <mergeCell ref="O142:Q142"/>
    <mergeCell ref="C143:G143"/>
    <mergeCell ref="H143:I143"/>
    <mergeCell ref="L143:N143"/>
    <mergeCell ref="O143:Q143"/>
    <mergeCell ref="C139:G139"/>
    <mergeCell ref="H139:I139"/>
    <mergeCell ref="L139:N139"/>
    <mergeCell ref="O139:Q139"/>
    <mergeCell ref="C144:G144"/>
    <mergeCell ref="H144:I144"/>
    <mergeCell ref="L144:N144"/>
    <mergeCell ref="O144:Q144"/>
    <mergeCell ref="C145:G145"/>
    <mergeCell ref="H145:I145"/>
    <mergeCell ref="L145:N145"/>
    <mergeCell ref="O145:Q145"/>
    <mergeCell ref="C154:G154"/>
    <mergeCell ref="H154:I154"/>
    <mergeCell ref="L154:N154"/>
    <mergeCell ref="O154:Q154"/>
    <mergeCell ref="C150:G150"/>
    <mergeCell ref="H150:I150"/>
    <mergeCell ref="L150:N150"/>
    <mergeCell ref="O150:Q150"/>
    <mergeCell ref="C146:G146"/>
    <mergeCell ref="H146:I146"/>
    <mergeCell ref="L146:N146"/>
    <mergeCell ref="O146:Q146"/>
    <mergeCell ref="C147:G147"/>
    <mergeCell ref="H147:I147"/>
    <mergeCell ref="L147:N147"/>
    <mergeCell ref="O147:Q147"/>
    <mergeCell ref="C155:G155"/>
    <mergeCell ref="H155:I155"/>
    <mergeCell ref="L155:N155"/>
    <mergeCell ref="O155:Q155"/>
    <mergeCell ref="C151:G151"/>
    <mergeCell ref="H151:I151"/>
    <mergeCell ref="L151:N151"/>
    <mergeCell ref="O151:Q151"/>
    <mergeCell ref="C161:G161"/>
    <mergeCell ref="H161:I161"/>
    <mergeCell ref="L161:N161"/>
    <mergeCell ref="O161:Q161"/>
    <mergeCell ref="C158:G158"/>
    <mergeCell ref="H158:I158"/>
    <mergeCell ref="L158:N158"/>
    <mergeCell ref="O158:Q158"/>
    <mergeCell ref="C156:G156"/>
    <mergeCell ref="H156:I156"/>
    <mergeCell ref="L156:N156"/>
    <mergeCell ref="O156:Q156"/>
    <mergeCell ref="C157:G157"/>
    <mergeCell ref="H157:I157"/>
    <mergeCell ref="L157:N157"/>
    <mergeCell ref="O157:Q157"/>
    <mergeCell ref="C159:G159"/>
    <mergeCell ref="H159:I159"/>
    <mergeCell ref="L159:N159"/>
    <mergeCell ref="O159:Q159"/>
    <mergeCell ref="H163:I163"/>
    <mergeCell ref="C163:G163"/>
    <mergeCell ref="L163:N163"/>
    <mergeCell ref="O163:Q163"/>
    <mergeCell ref="C152:G152"/>
    <mergeCell ref="H152:I152"/>
    <mergeCell ref="L152:N152"/>
    <mergeCell ref="O152:Q152"/>
    <mergeCell ref="C153:G153"/>
    <mergeCell ref="H153:I153"/>
    <mergeCell ref="L153:N153"/>
    <mergeCell ref="O153:Q153"/>
    <mergeCell ref="C162:G162"/>
    <mergeCell ref="H162:I162"/>
    <mergeCell ref="L162:N162"/>
    <mergeCell ref="O162:Q162"/>
    <mergeCell ref="C160:G160"/>
    <mergeCell ref="H160:I160"/>
    <mergeCell ref="L160:N160"/>
    <mergeCell ref="O160:Q160"/>
    <mergeCell ref="H164:I164"/>
    <mergeCell ref="C166:G166"/>
    <mergeCell ref="H166:I166"/>
    <mergeCell ref="L166:N166"/>
    <mergeCell ref="O166:Q166"/>
    <mergeCell ref="C164:G164"/>
    <mergeCell ref="L164:N164"/>
    <mergeCell ref="O164:Q164"/>
    <mergeCell ref="C165:G165"/>
    <mergeCell ref="H165:I165"/>
    <mergeCell ref="L165:N165"/>
    <mergeCell ref="O165:Q165"/>
    <mergeCell ref="C169:G169"/>
    <mergeCell ref="H169:I169"/>
    <mergeCell ref="L169:N169"/>
    <mergeCell ref="O169:Q169"/>
    <mergeCell ref="C170:G170"/>
    <mergeCell ref="H170:I170"/>
    <mergeCell ref="L170:N170"/>
    <mergeCell ref="O170:Q170"/>
    <mergeCell ref="C167:G167"/>
    <mergeCell ref="H167:I167"/>
    <mergeCell ref="L167:N167"/>
    <mergeCell ref="O167:Q167"/>
    <mergeCell ref="C168:G168"/>
    <mergeCell ref="H168:I168"/>
    <mergeCell ref="L168:N168"/>
    <mergeCell ref="O168:Q168"/>
    <mergeCell ref="C175:G175"/>
    <mergeCell ref="H175:I175"/>
    <mergeCell ref="L175:N175"/>
    <mergeCell ref="O175:Q175"/>
    <mergeCell ref="C171:G171"/>
    <mergeCell ref="H171:I171"/>
    <mergeCell ref="L171:N171"/>
    <mergeCell ref="O171:Q171"/>
    <mergeCell ref="C172:G172"/>
    <mergeCell ref="H172:I172"/>
    <mergeCell ref="L172:N172"/>
    <mergeCell ref="O172:Q172"/>
    <mergeCell ref="C173:G173"/>
    <mergeCell ref="H173:I173"/>
    <mergeCell ref="L173:N173"/>
    <mergeCell ref="O173:Q173"/>
    <mergeCell ref="C174:G174"/>
    <mergeCell ref="H174:I174"/>
    <mergeCell ref="L174:N174"/>
    <mergeCell ref="O174:Q174"/>
    <mergeCell ref="O182:Q182"/>
    <mergeCell ref="C180:G180"/>
    <mergeCell ref="H180:I180"/>
    <mergeCell ref="L180:N180"/>
    <mergeCell ref="O180:Q180"/>
    <mergeCell ref="C181:G181"/>
    <mergeCell ref="H181:I181"/>
    <mergeCell ref="L181:N181"/>
    <mergeCell ref="O181:Q181"/>
    <mergeCell ref="K187:R187"/>
    <mergeCell ref="K188:Q188"/>
    <mergeCell ref="A1:E1"/>
    <mergeCell ref="A2:E2"/>
    <mergeCell ref="A3:B3"/>
    <mergeCell ref="C178:G178"/>
    <mergeCell ref="H178:I178"/>
    <mergeCell ref="L178:N178"/>
    <mergeCell ref="O178:Q178"/>
    <mergeCell ref="C179:G179"/>
    <mergeCell ref="H179:I179"/>
    <mergeCell ref="L179:N179"/>
    <mergeCell ref="O179:Q179"/>
    <mergeCell ref="C176:G176"/>
    <mergeCell ref="H176:I176"/>
    <mergeCell ref="L176:N176"/>
    <mergeCell ref="O176:Q176"/>
    <mergeCell ref="C177:G177"/>
    <mergeCell ref="H177:I177"/>
    <mergeCell ref="L177:N177"/>
    <mergeCell ref="O177:Q177"/>
    <mergeCell ref="C182:G182"/>
    <mergeCell ref="H182:I182"/>
    <mergeCell ref="L182:N182"/>
  </mergeCells>
  <pageMargins left="0" right="0" top="0.11811023622047245" bottom="0.43307086614173229" header="0.11811023622047245" footer="0.11811023622047245"/>
  <pageSetup paperSize="9" scale="83" orientation="landscape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Račun prihoda i rashoda</vt:lpstr>
      <vt:lpstr>Prihodi i rashodi po izvorima</vt:lpstr>
      <vt:lpstr>Rashodi prema funkcijskoj klas.</vt:lpstr>
      <vt:lpstr>Račun fin. - ekon. klas</vt:lpstr>
      <vt:lpstr>Račun fin. po izvorima</vt:lpstr>
      <vt:lpstr>Posebni dio</vt:lpstr>
      <vt:lpstr>'Posebni dio'!Ispis_naslova</vt:lpstr>
      <vt:lpstr>'Prihodi i rashodi po izvorima'!Ispis_naslova</vt:lpstr>
      <vt:lpstr>'Račun fin. - ekon. klas'!Ispis_naslova</vt:lpstr>
      <vt:lpstr>'Račun fin. po izvorima'!Ispis_naslova</vt:lpstr>
      <vt:lpstr>'Račun prihoda i rashoda'!Ispis_naslova</vt:lpstr>
      <vt:lpstr>'Rashodi prema funkcijskoj klas.'!Ispis_naslova</vt:lpstr>
      <vt:lpstr>Sažetak!Ispis_naslova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2025-12-18T07:29:02Z</dcterms:modified>
</cp:coreProperties>
</file>