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7-2025" sheetId="3" r:id="rId1"/>
  </sheets>
  <definedNames>
    <definedName name="_xlnm.Print_Area" localSheetId="0">'7-2025'!$A$1:$F$68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3" l="1"/>
  <c r="D18" i="3"/>
  <c r="D54" i="3"/>
  <c r="D56" i="3" l="1"/>
  <c r="D57" i="3" s="1"/>
  <c r="D66" i="3" l="1"/>
</calcChain>
</file>

<file path=xl/sharedStrings.xml><?xml version="1.0" encoding="utf-8"?>
<sst xmlns="http://schemas.openxmlformats.org/spreadsheetml/2006/main" count="139" uniqueCount="89">
  <si>
    <t>OIB</t>
  </si>
  <si>
    <t>Iznos</t>
  </si>
  <si>
    <t>KONTO</t>
  </si>
  <si>
    <t>Vrsta Rashoda / Izdataka</t>
  </si>
  <si>
    <t>ZLATAR</t>
  </si>
  <si>
    <t>Ukupno:</t>
  </si>
  <si>
    <t xml:space="preserve">MATERIJAL I SIROVINE                          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</si>
  <si>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</si>
  <si>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</si>
  <si>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</si>
  <si>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</si>
  <si>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ČLANARINE                                                                                                                                             </t>
  </si>
  <si>
    <t>ZABOK</t>
  </si>
  <si>
    <t xml:space="preserve">UREDSKI MATERIJAL I OSTALI MATERIJALNI RASHODI                                                                                                        </t>
  </si>
  <si>
    <t>T COM</t>
  </si>
  <si>
    <t>81793146560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</si>
  <si>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</si>
  <si>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</si>
  <si>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</si>
  <si>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</si>
  <si>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KONJŠČINA</t>
  </si>
  <si>
    <t>TELEMACH</t>
  </si>
  <si>
    <t>70133616033</t>
  </si>
  <si>
    <t>HRT</t>
  </si>
  <si>
    <t>68419124305</t>
  </si>
  <si>
    <t xml:space="preserve">ENERGIJA                                                                                                                                              </t>
  </si>
  <si>
    <t>ZAGORSKI VODOVOD</t>
  </si>
  <si>
    <t>61979475705</t>
  </si>
  <si>
    <t xml:space="preserve">KOMUNALNE USLUGE                                                                                                                                      </t>
  </si>
  <si>
    <t>HEP PLIN d.o.o.</t>
  </si>
  <si>
    <t>41317489366</t>
  </si>
  <si>
    <t>OSIJEK</t>
  </si>
  <si>
    <t>PREIS-SUPER</t>
  </si>
  <si>
    <t>34703825125</t>
  </si>
  <si>
    <t>INA</t>
  </si>
  <si>
    <t>KOMUNALAC</t>
  </si>
  <si>
    <t>04274608715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</si>
  <si>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</si>
  <si>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</si>
  <si>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</si>
  <si>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</si>
  <si>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</si>
  <si>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</si>
  <si>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</si>
  <si>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</si>
  <si>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</si>
  <si>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</si>
  <si>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</si>
  <si>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</si>
  <si>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HEP ELEKTRA d.o.o.</t>
  </si>
  <si>
    <t>43965974818</t>
  </si>
  <si>
    <t xml:space="preserve">OSTALI NESPOMENUTI RASHODI POSLOVANJA                                                                                                                 </t>
  </si>
  <si>
    <t>PRISTOJBE I NAKNADE</t>
  </si>
  <si>
    <t>27759560625</t>
  </si>
  <si>
    <t>Ostali rashodi za zaposlene</t>
  </si>
  <si>
    <t>Službena putovanja</t>
  </si>
  <si>
    <t>TRGOCENTAR</t>
  </si>
  <si>
    <t>84210581427</t>
  </si>
  <si>
    <t>OSNOVNA ŠKOLA ANTE KOVAČIĆA</t>
  </si>
  <si>
    <t>DRŽAVNI PRORAČUN</t>
  </si>
  <si>
    <t>ZAGREBAČKA BANKA</t>
  </si>
  <si>
    <t>P.P PEKARA</t>
  </si>
  <si>
    <t>45487700268</t>
  </si>
  <si>
    <t>VINDIJA</t>
  </si>
  <si>
    <t>44138062462</t>
  </si>
  <si>
    <t>VARAŽDIN</t>
  </si>
  <si>
    <t>ZAVOD ZA JAVNO ZDRAVSTVO</t>
  </si>
  <si>
    <t>60235531937</t>
  </si>
  <si>
    <t xml:space="preserve">ZDRAVSTVENE I VETERINARSKE USLUGE                                                                                                                     </t>
  </si>
  <si>
    <t>KRAPINA</t>
  </si>
  <si>
    <t>PRISTOJBE I NAKNADE (naknada za nezapošljavanje invalida)</t>
  </si>
  <si>
    <t>IVANČICA</t>
  </si>
  <si>
    <t>95966160969</t>
  </si>
  <si>
    <t>92963223473</t>
  </si>
  <si>
    <t>INFORMACIJE O TROŠENJU SREDSTAVA ZA SRPANJ 2025. GODINE</t>
  </si>
  <si>
    <t>PRESEČKI GRUPA</t>
  </si>
  <si>
    <t>85843181422</t>
  </si>
  <si>
    <t>IVO PROM D.O.O.</t>
  </si>
  <si>
    <t>71017330772</t>
  </si>
  <si>
    <t>KREATIVA</t>
  </si>
  <si>
    <t>37351859504</t>
  </si>
  <si>
    <t xml:space="preserve">SITNI INVENTAR I AUTO GUME                                                                                                                            </t>
  </si>
  <si>
    <t>ŠKOLSKE NOVINE</t>
  </si>
  <si>
    <t>24796394086</t>
  </si>
  <si>
    <t xml:space="preserve">INTELEKTUALNE I OSOBNE USLUGE                                                                                                                         </t>
  </si>
  <si>
    <t>GRAĐANSKI ODGOJ</t>
  </si>
  <si>
    <t>Zlatar, 7.8.2025.</t>
  </si>
  <si>
    <t>BANKARSKE USLUGE I USLUGE PLATNOG PROMETA</t>
  </si>
  <si>
    <t>TEKUĆE DONACIJE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</si>
</sst>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3" xfId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9" xfId="1" applyFont="1" applyFill="1" applyBorder="1" applyAlignment="1"/>
    <xf numFmtId="0" fontId="9" fillId="3" borderId="8" xfId="1" applyFont="1" applyFill="1" applyBorder="1" applyAlignment="1">
      <alignment horizontal="center"/>
    </xf>
    <xf numFmtId="0" fontId="11" fillId="0" borderId="9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horizontal="center" vertical="center"/>
    </xf>
    <xf numFmtId="164" fontId="3" fillId="3" borderId="3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2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2" xfId="1" applyFont="1" applyBorder="1" applyAlignment="1">
      <alignment horizontal="right" vertical="center"/>
    </xf>
    <xf numFmtId="0" fontId="13" fillId="0" borderId="4" xfId="1" applyNumberFormat="1" applyFont="1" applyFill="1" applyBorder="1" applyAlignment="1">
      <alignment wrapText="1"/>
    </xf>
    <xf numFmtId="164" fontId="12" fillId="0" borderId="0" xfId="1" applyNumberFormat="1" applyFont="1" applyFill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4" xfId="1" applyNumberFormat="1" applyFont="1" applyFill="1" applyBorder="1" applyAlignment="1">
      <alignment wrapText="1"/>
    </xf>
    <xf numFmtId="0" fontId="12" fillId="0" borderId="1" xfId="1" applyFont="1" applyBorder="1" applyAlignment="1">
      <alignment horizontal="center" vertical="top"/>
    </xf>
    <xf numFmtId="0" fontId="14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0" borderId="1" xfId="1" applyNumberFormat="1" applyFont="1" applyFill="1" applyBorder="1" applyAlignment="1">
      <alignment horizontal="center" vertical="top"/>
    </xf>
    <xf numFmtId="0" fontId="11" fillId="0" borderId="4" xfId="1" applyFont="1" applyBorder="1" applyAlignment="1"/>
    <xf numFmtId="4" fontId="11" fillId="0" borderId="8" xfId="1" applyNumberFormat="1" applyFont="1" applyFill="1" applyBorder="1" applyAlignment="1">
      <alignment horizontal="right" vertical="center"/>
    </xf>
    <xf numFmtId="4" fontId="11" fillId="0" borderId="9" xfId="1" applyNumberFormat="1" applyFont="1" applyFill="1" applyBorder="1" applyAlignment="1">
      <alignment horizontal="right" vertical="center"/>
    </xf>
    <xf numFmtId="4" fontId="11" fillId="0" borderId="10" xfId="1" applyNumberFormat="1" applyFont="1" applyFill="1" applyBorder="1" applyAlignment="1">
      <alignment horizontal="right" vertical="center"/>
    </xf>
    <xf numFmtId="4" fontId="9" fillId="3" borderId="8" xfId="1" applyNumberFormat="1" applyFont="1" applyFill="1" applyBorder="1" applyAlignment="1">
      <alignment horizontal="center"/>
    </xf>
    <xf numFmtId="4" fontId="9" fillId="3" borderId="9" xfId="1" applyNumberFormat="1" applyFont="1" applyFill="1" applyBorder="1" applyAlignment="1">
      <alignment horizontal="center"/>
    </xf>
    <xf numFmtId="4" fontId="9" fillId="3" borderId="10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8" xfId="1" applyFont="1" applyFill="1" applyBorder="1" applyAlignment="1">
      <alignment horizontal="right"/>
    </xf>
    <xf numFmtId="0" fontId="9" fillId="3" borderId="9" xfId="1" applyFont="1" applyFill="1" applyBorder="1" applyAlignment="1">
      <alignment horizontal="right"/>
    </xf>
    <xf numFmtId="0" fontId="9" fillId="3" borderId="10" xfId="1" applyFont="1" applyFill="1" applyBorder="1" applyAlignment="1">
      <alignment horizontal="right"/>
    </xf>
    <xf numFmtId="4" fontId="9" fillId="3" borderId="5" xfId="1" applyNumberFormat="1" applyFont="1" applyFill="1" applyBorder="1" applyAlignment="1">
      <alignment horizont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8"/>
  <sheetViews>
    <sheetView tabSelected="1" zoomScaleNormal="100" workbookViewId="0">
      <selection activeCell="A6" sqref="A6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12" t="s">
        <v>58</v>
      </c>
      <c r="C1" s="14"/>
      <c r="D1" s="15"/>
      <c r="E1" s="16"/>
      <c r="F1" s="16"/>
    </row>
    <row r="2" spans="1:6" s="1" customFormat="1" ht="15" customHeight="1" x14ac:dyDescent="0.35">
      <c r="A2" s="17" t="s">
        <v>37</v>
      </c>
      <c r="B2" s="18"/>
      <c r="C2" s="13"/>
      <c r="D2" s="15"/>
      <c r="E2" s="16"/>
      <c r="F2" s="16"/>
    </row>
    <row r="3" spans="1:6" s="1" customFormat="1" ht="15" customHeight="1" x14ac:dyDescent="0.35">
      <c r="A3" s="17" t="s">
        <v>38</v>
      </c>
      <c r="B3" s="18"/>
      <c r="C3" s="14"/>
      <c r="D3" s="15"/>
      <c r="E3" s="16"/>
      <c r="F3" s="16"/>
    </row>
    <row r="4" spans="1:6" s="1" customFormat="1" ht="21.75" customHeight="1" x14ac:dyDescent="0.35">
      <c r="A4" s="65" t="s">
        <v>74</v>
      </c>
      <c r="B4" s="65"/>
      <c r="C4" s="65"/>
      <c r="D4" s="65"/>
      <c r="E4" s="65"/>
      <c r="F4" s="65"/>
    </row>
    <row r="5" spans="1:6" ht="15" customHeight="1" x14ac:dyDescent="0.25">
      <c r="A5" s="19"/>
      <c r="B5" s="20"/>
      <c r="C5" s="16"/>
      <c r="D5" s="15"/>
      <c r="E5" s="42"/>
      <c r="F5" s="45" t="s">
        <v>39</v>
      </c>
    </row>
    <row r="6" spans="1:6" ht="40.5" customHeight="1" x14ac:dyDescent="0.25">
      <c r="A6" s="21" t="s">
        <v>40</v>
      </c>
      <c r="B6" s="22" t="s">
        <v>0</v>
      </c>
      <c r="C6" s="51" t="s">
        <v>41</v>
      </c>
      <c r="D6" s="23" t="s">
        <v>1</v>
      </c>
      <c r="E6" s="21" t="s">
        <v>2</v>
      </c>
      <c r="F6" s="21" t="s">
        <v>3</v>
      </c>
    </row>
    <row r="7" spans="1:6" ht="15.75" customHeight="1" x14ac:dyDescent="0.25">
      <c r="A7" s="2" t="s">
        <v>71</v>
      </c>
      <c r="B7" s="5" t="s">
        <v>72</v>
      </c>
      <c r="C7" s="3" t="s">
        <v>4</v>
      </c>
      <c r="D7" s="7">
        <v>65</v>
      </c>
      <c r="E7" s="3">
        <v>3299</v>
      </c>
      <c r="F7" s="2" t="s">
        <v>51</v>
      </c>
    </row>
    <row r="8" spans="1:6" ht="18" customHeight="1" thickBot="1" x14ac:dyDescent="0.3">
      <c r="A8" s="8" t="s">
        <v>5</v>
      </c>
      <c r="B8" s="9"/>
      <c r="C8" s="10"/>
      <c r="D8" s="11">
        <v>65</v>
      </c>
      <c r="E8" s="10"/>
      <c r="F8" s="52"/>
    </row>
    <row r="9" spans="1:6" ht="15.75" customHeight="1" x14ac:dyDescent="0.25">
      <c r="A9" s="2" t="s">
        <v>60</v>
      </c>
      <c r="B9" s="5" t="s">
        <v>73</v>
      </c>
      <c r="C9" s="3" t="s">
        <v>4</v>
      </c>
      <c r="D9" s="7">
        <v>100.15</v>
      </c>
      <c r="E9" s="3">
        <v>3431</v>
      </c>
      <c r="F9" s="72" t="s">
        <v>87</v>
      </c>
    </row>
    <row r="10" spans="1:6" ht="18" customHeight="1" thickBot="1" x14ac:dyDescent="0.3">
      <c r="A10" s="8" t="s">
        <v>5</v>
      </c>
      <c r="B10" s="9"/>
      <c r="C10" s="10"/>
      <c r="D10" s="11">
        <v>100.15</v>
      </c>
      <c r="E10" s="10"/>
      <c r="F10" s="52"/>
    </row>
    <row r="11" spans="1:6" ht="15.75" customHeight="1" x14ac:dyDescent="0.25">
      <c r="A11" s="2" t="s">
        <v>75</v>
      </c>
      <c r="B11" s="5" t="s">
        <v>76</v>
      </c>
      <c r="C11" s="3" t="s">
        <v>69</v>
      </c>
      <c r="D11" s="7">
        <v>723.06</v>
      </c>
      <c r="E11" s="3">
        <v>3231</v>
      </c>
      <c r="F11" s="2" t="s">
        <v>7</v>
      </c>
    </row>
    <row r="12" spans="1:6" ht="18" customHeight="1" thickBot="1" x14ac:dyDescent="0.3">
      <c r="A12" s="8" t="s">
        <v>5</v>
      </c>
      <c r="B12" s="9"/>
      <c r="C12" s="10"/>
      <c r="D12" s="11">
        <v>723.06</v>
      </c>
      <c r="E12" s="10"/>
      <c r="F12" s="52"/>
    </row>
    <row r="13" spans="1:6" ht="15.75" customHeight="1" x14ac:dyDescent="0.25">
      <c r="A13" s="2" t="s">
        <v>8</v>
      </c>
      <c r="B13" s="5" t="s">
        <v>9</v>
      </c>
      <c r="C13" s="3" t="s">
        <v>10</v>
      </c>
      <c r="D13" s="7">
        <v>1.66</v>
      </c>
      <c r="E13" s="3">
        <v>3294</v>
      </c>
      <c r="F13" s="2" t="s">
        <v>11</v>
      </c>
    </row>
    <row r="14" spans="1:6" ht="18" customHeight="1" thickBot="1" x14ac:dyDescent="0.3">
      <c r="A14" s="8" t="s">
        <v>5</v>
      </c>
      <c r="B14" s="9"/>
      <c r="C14" s="10"/>
      <c r="D14" s="11">
        <v>1.66</v>
      </c>
      <c r="E14" s="10"/>
      <c r="F14" s="52"/>
    </row>
    <row r="15" spans="1:6" ht="15.75" customHeight="1" x14ac:dyDescent="0.25">
      <c r="A15" s="2" t="s">
        <v>56</v>
      </c>
      <c r="B15" s="5" t="s">
        <v>57</v>
      </c>
      <c r="C15" s="3" t="s">
        <v>12</v>
      </c>
      <c r="D15" s="7">
        <v>78.81</v>
      </c>
      <c r="E15" s="3">
        <v>3221</v>
      </c>
      <c r="F15" s="2" t="s">
        <v>13</v>
      </c>
    </row>
    <row r="16" spans="1:6" ht="15.75" customHeight="1" x14ac:dyDescent="0.25">
      <c r="A16" s="2"/>
      <c r="B16" s="5"/>
      <c r="C16" s="3"/>
      <c r="D16" s="7">
        <v>6238.78</v>
      </c>
      <c r="E16" s="3">
        <v>3222</v>
      </c>
      <c r="F16" s="2" t="s">
        <v>6</v>
      </c>
    </row>
    <row r="17" spans="1:6" ht="18" customHeight="1" x14ac:dyDescent="0.25">
      <c r="A17" s="2"/>
      <c r="B17" s="5"/>
      <c r="C17" s="3"/>
      <c r="D17" s="7">
        <v>859.5</v>
      </c>
      <c r="E17" s="3">
        <v>3812</v>
      </c>
      <c r="F17" s="2" t="s">
        <v>88</v>
      </c>
    </row>
    <row r="18" spans="1:6" ht="15.75" customHeight="1" thickBot="1" x14ac:dyDescent="0.3">
      <c r="A18" s="8" t="s">
        <v>5</v>
      </c>
      <c r="B18" s="9"/>
      <c r="C18" s="10"/>
      <c r="D18" s="11">
        <f>D15+D16+D17</f>
        <v>7177.09</v>
      </c>
      <c r="E18" s="10"/>
      <c r="F18" s="52"/>
    </row>
    <row r="19" spans="1:6" ht="18" customHeight="1" x14ac:dyDescent="0.25">
      <c r="A19" s="2" t="s">
        <v>14</v>
      </c>
      <c r="B19" s="5" t="s">
        <v>15</v>
      </c>
      <c r="C19" s="3" t="s">
        <v>10</v>
      </c>
      <c r="D19" s="7">
        <v>136.51</v>
      </c>
      <c r="E19" s="3">
        <v>3231</v>
      </c>
      <c r="F19" s="2" t="s">
        <v>7</v>
      </c>
    </row>
    <row r="20" spans="1:6" ht="15.75" customHeight="1" thickBot="1" x14ac:dyDescent="0.3">
      <c r="A20" s="8" t="s">
        <v>5</v>
      </c>
      <c r="B20" s="9"/>
      <c r="C20" s="10"/>
      <c r="D20" s="11">
        <v>136.51</v>
      </c>
      <c r="E20" s="10"/>
      <c r="F20" s="52"/>
    </row>
    <row r="21" spans="1:6" ht="18" customHeight="1" x14ac:dyDescent="0.25">
      <c r="A21" s="2" t="s">
        <v>16</v>
      </c>
      <c r="B21" s="5" t="s">
        <v>17</v>
      </c>
      <c r="C21" s="3" t="s">
        <v>18</v>
      </c>
      <c r="D21" s="7">
        <v>157.5</v>
      </c>
      <c r="E21" s="3">
        <v>3238</v>
      </c>
      <c r="F21" s="2" t="s">
        <v>19</v>
      </c>
    </row>
    <row r="22" spans="1:6" ht="15.75" customHeight="1" thickBot="1" x14ac:dyDescent="0.3">
      <c r="A22" s="8" t="s">
        <v>5</v>
      </c>
      <c r="B22" s="9"/>
      <c r="C22" s="10"/>
      <c r="D22" s="11">
        <v>157.5</v>
      </c>
      <c r="E22" s="10"/>
      <c r="F22" s="52"/>
    </row>
    <row r="23" spans="1:6" ht="18" customHeight="1" x14ac:dyDescent="0.25">
      <c r="A23" s="2" t="s">
        <v>77</v>
      </c>
      <c r="B23" s="5" t="s">
        <v>78</v>
      </c>
      <c r="C23" s="3" t="s">
        <v>20</v>
      </c>
      <c r="D23" s="7">
        <v>127.36</v>
      </c>
      <c r="E23" s="3">
        <v>3238</v>
      </c>
      <c r="F23" s="2" t="s">
        <v>19</v>
      </c>
    </row>
    <row r="24" spans="1:6" ht="15.75" customHeight="1" thickBot="1" x14ac:dyDescent="0.3">
      <c r="A24" s="8" t="s">
        <v>5</v>
      </c>
      <c r="B24" s="9"/>
      <c r="C24" s="10"/>
      <c r="D24" s="11">
        <v>127.36</v>
      </c>
      <c r="E24" s="10"/>
      <c r="F24" s="52"/>
    </row>
    <row r="25" spans="1:6" ht="18" customHeight="1" x14ac:dyDescent="0.25">
      <c r="A25" s="2" t="s">
        <v>21</v>
      </c>
      <c r="B25" s="5" t="s">
        <v>22</v>
      </c>
      <c r="C25" s="3" t="s">
        <v>10</v>
      </c>
      <c r="D25" s="7">
        <v>144.61000000000001</v>
      </c>
      <c r="E25" s="3">
        <v>3231</v>
      </c>
      <c r="F25" s="2" t="s">
        <v>7</v>
      </c>
    </row>
    <row r="26" spans="1:6" ht="15.75" customHeight="1" thickBot="1" x14ac:dyDescent="0.3">
      <c r="A26" s="8" t="s">
        <v>5</v>
      </c>
      <c r="B26" s="9"/>
      <c r="C26" s="10"/>
      <c r="D26" s="11">
        <v>144.61000000000001</v>
      </c>
      <c r="E26" s="10"/>
      <c r="F26" s="52"/>
    </row>
    <row r="27" spans="1:6" ht="18" customHeight="1" x14ac:dyDescent="0.25">
      <c r="A27" s="2" t="s">
        <v>23</v>
      </c>
      <c r="B27" s="5" t="s">
        <v>24</v>
      </c>
      <c r="C27" s="3" t="s">
        <v>10</v>
      </c>
      <c r="D27" s="7">
        <v>10.62</v>
      </c>
      <c r="E27" s="3">
        <v>3295</v>
      </c>
      <c r="F27" s="2" t="s">
        <v>52</v>
      </c>
    </row>
    <row r="28" spans="1:6" ht="15.75" customHeight="1" thickBot="1" x14ac:dyDescent="0.3">
      <c r="A28" s="8" t="s">
        <v>5</v>
      </c>
      <c r="B28" s="9"/>
      <c r="C28" s="10"/>
      <c r="D28" s="11">
        <v>10.62</v>
      </c>
      <c r="E28" s="10"/>
      <c r="F28" s="52"/>
    </row>
    <row r="29" spans="1:6" ht="18" customHeight="1" x14ac:dyDescent="0.25">
      <c r="A29" s="2" t="s">
        <v>26</v>
      </c>
      <c r="B29" s="5" t="s">
        <v>27</v>
      </c>
      <c r="C29" s="3" t="s">
        <v>12</v>
      </c>
      <c r="D29" s="7">
        <v>213.08</v>
      </c>
      <c r="E29" s="3">
        <v>3234</v>
      </c>
      <c r="F29" s="2" t="s">
        <v>28</v>
      </c>
    </row>
    <row r="30" spans="1:6" ht="15.75" customHeight="1" thickBot="1" x14ac:dyDescent="0.3">
      <c r="A30" s="8" t="s">
        <v>5</v>
      </c>
      <c r="B30" s="9"/>
      <c r="C30" s="10"/>
      <c r="D30" s="11">
        <v>213.08</v>
      </c>
      <c r="E30" s="10"/>
      <c r="F30" s="52"/>
    </row>
    <row r="31" spans="1:6" ht="18" customHeight="1" x14ac:dyDescent="0.25">
      <c r="A31" s="2" t="s">
        <v>66</v>
      </c>
      <c r="B31" s="5" t="s">
        <v>67</v>
      </c>
      <c r="C31" s="3" t="s">
        <v>4</v>
      </c>
      <c r="D31" s="7">
        <v>21.9</v>
      </c>
      <c r="E31" s="3">
        <v>3236</v>
      </c>
      <c r="F31" s="2" t="s">
        <v>68</v>
      </c>
    </row>
    <row r="32" spans="1:6" ht="15.75" customHeight="1" thickBot="1" x14ac:dyDescent="0.3">
      <c r="A32" s="8" t="s">
        <v>5</v>
      </c>
      <c r="B32" s="9"/>
      <c r="C32" s="10"/>
      <c r="D32" s="11">
        <v>21.9</v>
      </c>
      <c r="E32" s="10"/>
      <c r="F32" s="52"/>
    </row>
    <row r="33" spans="1:6" ht="18" customHeight="1" x14ac:dyDescent="0.25">
      <c r="A33" s="2" t="s">
        <v>61</v>
      </c>
      <c r="B33" s="5" t="s">
        <v>62</v>
      </c>
      <c r="C33" s="3" t="s">
        <v>20</v>
      </c>
      <c r="D33" s="7">
        <v>1185.75</v>
      </c>
      <c r="E33" s="3">
        <v>3222</v>
      </c>
      <c r="F33" s="2" t="s">
        <v>6</v>
      </c>
    </row>
    <row r="34" spans="1:6" ht="15.75" customHeight="1" thickBot="1" x14ac:dyDescent="0.3">
      <c r="A34" s="8" t="s">
        <v>5</v>
      </c>
      <c r="B34" s="9"/>
      <c r="C34" s="10"/>
      <c r="D34" s="11">
        <v>1185.75</v>
      </c>
      <c r="E34" s="10"/>
      <c r="F34" s="52"/>
    </row>
    <row r="35" spans="1:6" ht="18" customHeight="1" x14ac:dyDescent="0.25">
      <c r="A35" s="2" t="s">
        <v>63</v>
      </c>
      <c r="B35" s="5" t="s">
        <v>64</v>
      </c>
      <c r="C35" s="3" t="s">
        <v>65</v>
      </c>
      <c r="D35" s="7">
        <v>258.37</v>
      </c>
      <c r="E35" s="3">
        <v>3222</v>
      </c>
      <c r="F35" s="2" t="s">
        <v>6</v>
      </c>
    </row>
    <row r="36" spans="1:6" ht="15.75" customHeight="1" thickBot="1" x14ac:dyDescent="0.3">
      <c r="A36" s="8" t="s">
        <v>5</v>
      </c>
      <c r="B36" s="9"/>
      <c r="C36" s="10"/>
      <c r="D36" s="11">
        <v>258.37</v>
      </c>
      <c r="E36" s="10"/>
      <c r="F36" s="52"/>
    </row>
    <row r="37" spans="1:6" ht="18" customHeight="1" x14ac:dyDescent="0.25">
      <c r="A37" s="2" t="s">
        <v>49</v>
      </c>
      <c r="B37" s="5" t="s">
        <v>50</v>
      </c>
      <c r="C37" s="3" t="s">
        <v>10</v>
      </c>
      <c r="D37" s="7">
        <v>436.38</v>
      </c>
      <c r="E37" s="3">
        <v>3223</v>
      </c>
      <c r="F37" s="2" t="s">
        <v>25</v>
      </c>
    </row>
    <row r="38" spans="1:6" ht="15" customHeight="1" thickBot="1" x14ac:dyDescent="0.3">
      <c r="A38" s="8" t="s">
        <v>5</v>
      </c>
      <c r="B38" s="9"/>
      <c r="C38" s="10"/>
      <c r="D38" s="11">
        <v>436.38</v>
      </c>
      <c r="E38" s="10"/>
      <c r="F38" s="52"/>
    </row>
    <row r="39" spans="1:6" ht="18" customHeight="1" x14ac:dyDescent="0.25">
      <c r="A39" s="2" t="s">
        <v>29</v>
      </c>
      <c r="B39" s="5" t="s">
        <v>30</v>
      </c>
      <c r="C39" s="3" t="s">
        <v>31</v>
      </c>
      <c r="D39" s="7">
        <v>29.82</v>
      </c>
      <c r="E39" s="3">
        <v>3223</v>
      </c>
      <c r="F39" s="2" t="s">
        <v>25</v>
      </c>
    </row>
    <row r="40" spans="1:6" ht="15" customHeight="1" thickBot="1" x14ac:dyDescent="0.3">
      <c r="A40" s="8" t="s">
        <v>5</v>
      </c>
      <c r="B40" s="9"/>
      <c r="C40" s="10"/>
      <c r="D40" s="11">
        <v>29.82</v>
      </c>
      <c r="E40" s="10"/>
      <c r="F40" s="52"/>
    </row>
    <row r="41" spans="1:6" ht="18" customHeight="1" x14ac:dyDescent="0.25">
      <c r="A41" s="2" t="s">
        <v>79</v>
      </c>
      <c r="B41" s="5" t="s">
        <v>80</v>
      </c>
      <c r="C41" s="3" t="s">
        <v>10</v>
      </c>
      <c r="D41" s="7">
        <v>284</v>
      </c>
      <c r="E41" s="3">
        <v>3221</v>
      </c>
      <c r="F41" s="2" t="s">
        <v>13</v>
      </c>
    </row>
    <row r="42" spans="1:6" ht="15" customHeight="1" thickBot="1" x14ac:dyDescent="0.3">
      <c r="A42" s="8" t="s">
        <v>5</v>
      </c>
      <c r="B42" s="9"/>
      <c r="C42" s="10"/>
      <c r="D42" s="11">
        <v>284</v>
      </c>
      <c r="E42" s="10"/>
      <c r="F42" s="52"/>
    </row>
    <row r="43" spans="1:6" ht="18" customHeight="1" x14ac:dyDescent="0.25">
      <c r="A43" s="2" t="s">
        <v>32</v>
      </c>
      <c r="B43" s="5" t="s">
        <v>33</v>
      </c>
      <c r="C43" s="3" t="s">
        <v>4</v>
      </c>
      <c r="D43" s="7">
        <v>247</v>
      </c>
      <c r="E43" s="3">
        <v>3221</v>
      </c>
      <c r="F43" s="2" t="s">
        <v>13</v>
      </c>
    </row>
    <row r="44" spans="1:6" ht="18" customHeight="1" x14ac:dyDescent="0.25">
      <c r="A44" s="2"/>
      <c r="B44" s="5"/>
      <c r="C44" s="3"/>
      <c r="D44" s="7">
        <v>88.46</v>
      </c>
      <c r="E44" s="3">
        <v>3225</v>
      </c>
      <c r="F44" s="2" t="s">
        <v>81</v>
      </c>
    </row>
    <row r="45" spans="1:6" ht="15" customHeight="1" x14ac:dyDescent="0.25">
      <c r="A45" s="2"/>
      <c r="B45" s="5"/>
      <c r="C45" s="3"/>
      <c r="D45" s="7">
        <v>339</v>
      </c>
      <c r="E45" s="3">
        <v>3299</v>
      </c>
      <c r="F45" s="2" t="s">
        <v>51</v>
      </c>
    </row>
    <row r="46" spans="1:6" ht="18" customHeight="1" thickBot="1" x14ac:dyDescent="0.3">
      <c r="A46" s="8" t="s">
        <v>5</v>
      </c>
      <c r="B46" s="9"/>
      <c r="C46" s="10"/>
      <c r="D46" s="11">
        <f>D43+D44+D45</f>
        <v>674.46</v>
      </c>
      <c r="E46" s="10"/>
      <c r="F46" s="52"/>
    </row>
    <row r="47" spans="1:6" ht="15" customHeight="1" x14ac:dyDescent="0.25">
      <c r="A47" s="2" t="s">
        <v>34</v>
      </c>
      <c r="B47" s="5" t="s">
        <v>53</v>
      </c>
      <c r="C47" s="3" t="s">
        <v>10</v>
      </c>
      <c r="D47" s="7">
        <v>24.71</v>
      </c>
      <c r="E47" s="3">
        <v>3223</v>
      </c>
      <c r="F47" s="2" t="s">
        <v>25</v>
      </c>
    </row>
    <row r="48" spans="1:6" ht="18" customHeight="1" thickBot="1" x14ac:dyDescent="0.3">
      <c r="A48" s="8" t="s">
        <v>5</v>
      </c>
      <c r="B48" s="9"/>
      <c r="C48" s="10"/>
      <c r="D48" s="11">
        <v>24.71</v>
      </c>
      <c r="E48" s="10"/>
      <c r="F48" s="52"/>
    </row>
    <row r="49" spans="1:6" x14ac:dyDescent="0.25">
      <c r="A49" s="2" t="s">
        <v>82</v>
      </c>
      <c r="B49" s="5" t="s">
        <v>83</v>
      </c>
      <c r="C49" s="3" t="s">
        <v>10</v>
      </c>
      <c r="D49" s="7">
        <v>55</v>
      </c>
      <c r="E49" s="3">
        <v>3221</v>
      </c>
      <c r="F49" s="2" t="s">
        <v>13</v>
      </c>
    </row>
    <row r="50" spans="1:6" ht="18" customHeight="1" thickBot="1" x14ac:dyDescent="0.3">
      <c r="A50" s="8" t="s">
        <v>5</v>
      </c>
      <c r="B50" s="9"/>
      <c r="C50" s="10"/>
      <c r="D50" s="11">
        <v>55</v>
      </c>
      <c r="E50" s="10"/>
      <c r="F50" s="52"/>
    </row>
    <row r="51" spans="1:6" ht="15" customHeight="1" x14ac:dyDescent="0.25">
      <c r="A51" s="2" t="s">
        <v>35</v>
      </c>
      <c r="B51" s="5" t="s">
        <v>36</v>
      </c>
      <c r="C51" s="3" t="s">
        <v>20</v>
      </c>
      <c r="D51" s="7">
        <v>452.01</v>
      </c>
      <c r="E51" s="3">
        <v>3234</v>
      </c>
      <c r="F51" s="2" t="s">
        <v>28</v>
      </c>
    </row>
    <row r="52" spans="1:6" ht="18" customHeight="1" thickBot="1" x14ac:dyDescent="0.3">
      <c r="A52" s="8" t="s">
        <v>5</v>
      </c>
      <c r="B52" s="9"/>
      <c r="C52" s="10"/>
      <c r="D52" s="11">
        <v>452.01</v>
      </c>
      <c r="E52" s="10"/>
      <c r="F52" s="52"/>
    </row>
    <row r="53" spans="1:6" ht="15.75" customHeight="1" x14ac:dyDescent="0.25">
      <c r="A53" s="58" t="s">
        <v>85</v>
      </c>
      <c r="B53" s="24"/>
      <c r="C53" s="24" t="s">
        <v>4</v>
      </c>
      <c r="D53" s="7">
        <v>92.89</v>
      </c>
      <c r="E53" s="3">
        <v>3237</v>
      </c>
      <c r="F53" s="2" t="s">
        <v>84</v>
      </c>
    </row>
    <row r="54" spans="1:6" ht="15.75" customHeight="1" thickBot="1" x14ac:dyDescent="0.3">
      <c r="A54" s="8" t="s">
        <v>5</v>
      </c>
      <c r="B54" s="9"/>
      <c r="C54" s="10"/>
      <c r="D54" s="11">
        <f>D53</f>
        <v>92.89</v>
      </c>
      <c r="E54" s="10"/>
      <c r="F54" s="52"/>
    </row>
    <row r="55" spans="1:6" ht="15.75" customHeight="1" x14ac:dyDescent="0.25">
      <c r="A55" s="46" t="s">
        <v>59</v>
      </c>
      <c r="B55" s="24">
        <v>18683136487</v>
      </c>
      <c r="C55" s="24" t="s">
        <v>10</v>
      </c>
      <c r="D55" s="47">
        <v>388</v>
      </c>
      <c r="E55" s="48">
        <v>3295</v>
      </c>
      <c r="F55" s="49" t="s">
        <v>70</v>
      </c>
    </row>
    <row r="56" spans="1:6" ht="15.75" customHeight="1" thickBot="1" x14ac:dyDescent="0.3">
      <c r="A56" s="25" t="s">
        <v>5</v>
      </c>
      <c r="B56" s="26"/>
      <c r="C56" s="27"/>
      <c r="D56" s="57">
        <f>D55</f>
        <v>388</v>
      </c>
      <c r="E56" s="50"/>
      <c r="F56" s="52"/>
    </row>
    <row r="57" spans="1:6" ht="15.75" customHeight="1" x14ac:dyDescent="0.25">
      <c r="A57" s="69" t="s">
        <v>42</v>
      </c>
      <c r="B57" s="70"/>
      <c r="C57" s="71"/>
      <c r="D57" s="39">
        <f>D8+D10+D12+D14+D18+D20+D22+D24+D26+D28+D30+D32+D34+D36+D38+D40+D42+D46+D48+D50+D52+D54+D56</f>
        <v>12759.929999999998</v>
      </c>
      <c r="E57" s="43"/>
      <c r="F57" s="56"/>
    </row>
    <row r="58" spans="1:6" ht="15.75" customHeight="1" x14ac:dyDescent="0.25">
      <c r="A58" s="53"/>
      <c r="B58" s="54"/>
      <c r="C58" s="43"/>
      <c r="D58" s="55"/>
      <c r="E58" s="43"/>
      <c r="F58" s="44"/>
    </row>
    <row r="59" spans="1:6" ht="14.25" customHeight="1" x14ac:dyDescent="0.25">
      <c r="A59" s="2"/>
      <c r="B59" s="5"/>
      <c r="C59" s="3"/>
      <c r="D59" s="7"/>
      <c r="E59" s="3"/>
      <c r="F59" s="41" t="s">
        <v>43</v>
      </c>
    </row>
    <row r="60" spans="1:6" ht="15.75" x14ac:dyDescent="0.25">
      <c r="A60" s="66" t="s">
        <v>44</v>
      </c>
      <c r="B60" s="67"/>
      <c r="C60" s="67"/>
      <c r="D60" s="68"/>
      <c r="E60" s="34"/>
      <c r="F60" s="35" t="s">
        <v>45</v>
      </c>
    </row>
    <row r="61" spans="1:6" x14ac:dyDescent="0.25">
      <c r="A61" s="59">
        <v>99383.98</v>
      </c>
      <c r="B61" s="60"/>
      <c r="C61" s="60"/>
      <c r="D61" s="61"/>
      <c r="E61" s="36">
        <v>3111</v>
      </c>
      <c r="F61" s="37" t="s">
        <v>46</v>
      </c>
    </row>
    <row r="62" spans="1:6" x14ac:dyDescent="0.25">
      <c r="A62" s="59">
        <v>0</v>
      </c>
      <c r="B62" s="60"/>
      <c r="C62" s="60"/>
      <c r="D62" s="61"/>
      <c r="E62" s="36">
        <v>3121</v>
      </c>
      <c r="F62" s="37" t="s">
        <v>54</v>
      </c>
    </row>
    <row r="63" spans="1:6" x14ac:dyDescent="0.25">
      <c r="A63" s="59">
        <v>16419.14</v>
      </c>
      <c r="B63" s="60"/>
      <c r="C63" s="60"/>
      <c r="D63" s="61"/>
      <c r="E63" s="36">
        <v>3132</v>
      </c>
      <c r="F63" s="37" t="s">
        <v>47</v>
      </c>
    </row>
    <row r="64" spans="1:6" x14ac:dyDescent="0.25">
      <c r="A64" s="59">
        <v>532.91999999999996</v>
      </c>
      <c r="B64" s="60"/>
      <c r="C64" s="60"/>
      <c r="D64" s="61"/>
      <c r="E64" s="36">
        <v>3211</v>
      </c>
      <c r="F64" s="37" t="s">
        <v>55</v>
      </c>
    </row>
    <row r="65" spans="1:6" x14ac:dyDescent="0.25">
      <c r="A65" s="59">
        <v>3721.48</v>
      </c>
      <c r="B65" s="60"/>
      <c r="C65" s="60"/>
      <c r="D65" s="61"/>
      <c r="E65" s="38">
        <v>3212</v>
      </c>
      <c r="F65" s="37" t="s">
        <v>48</v>
      </c>
    </row>
    <row r="66" spans="1:6" ht="15.75" x14ac:dyDescent="0.25">
      <c r="A66" s="62" t="s">
        <v>42</v>
      </c>
      <c r="B66" s="63"/>
      <c r="C66" s="64"/>
      <c r="D66" s="39">
        <f>SUM(A61:D65)</f>
        <v>120057.51999999999</v>
      </c>
      <c r="E66" s="29"/>
      <c r="F66" s="40"/>
    </row>
    <row r="67" spans="1:6" x14ac:dyDescent="0.25">
      <c r="A67" s="30"/>
      <c r="B67" s="31"/>
      <c r="C67" s="32"/>
      <c r="D67" s="33"/>
      <c r="E67" s="32"/>
      <c r="F67" s="30"/>
    </row>
    <row r="68" spans="1:6" x14ac:dyDescent="0.25">
      <c r="A68" s="28" t="s">
        <v>86</v>
      </c>
      <c r="B68" s="31"/>
      <c r="C68" s="32"/>
      <c r="D68" s="33"/>
      <c r="E68" s="32"/>
      <c r="F68" s="30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  <row r="4391" spans="1:6" s="4" customFormat="1" x14ac:dyDescent="0.25">
      <c r="A4391" s="2"/>
      <c r="C4391"/>
      <c r="D4391" s="6"/>
      <c r="E4391"/>
      <c r="F4391"/>
    </row>
    <row r="4392" spans="1:6" s="4" customFormat="1" x14ac:dyDescent="0.25">
      <c r="A4392" s="2"/>
      <c r="C4392"/>
      <c r="D4392" s="6"/>
      <c r="E4392"/>
      <c r="F4392"/>
    </row>
    <row r="4393" spans="1:6" s="4" customFormat="1" x14ac:dyDescent="0.25">
      <c r="A4393" s="2"/>
      <c r="C4393"/>
      <c r="D4393" s="6"/>
      <c r="E4393"/>
      <c r="F4393"/>
    </row>
    <row r="4394" spans="1:6" s="4" customFormat="1" x14ac:dyDescent="0.25">
      <c r="A4394" s="2"/>
      <c r="C4394"/>
      <c r="D4394" s="6"/>
      <c r="E4394"/>
      <c r="F4394"/>
    </row>
    <row r="4395" spans="1:6" s="4" customFormat="1" x14ac:dyDescent="0.25">
      <c r="A4395" s="2"/>
      <c r="C4395"/>
      <c r="D4395" s="6"/>
      <c r="E4395"/>
      <c r="F4395"/>
    </row>
    <row r="4396" spans="1:6" s="4" customFormat="1" x14ac:dyDescent="0.25">
      <c r="A4396" s="2"/>
      <c r="C4396"/>
      <c r="D4396" s="6"/>
      <c r="E4396"/>
      <c r="F4396"/>
    </row>
    <row r="4397" spans="1:6" s="4" customFormat="1" x14ac:dyDescent="0.25">
      <c r="A4397" s="2"/>
      <c r="C4397"/>
      <c r="D4397" s="6"/>
      <c r="E4397"/>
      <c r="F4397"/>
    </row>
    <row r="4398" spans="1:6" s="4" customFormat="1" x14ac:dyDescent="0.25">
      <c r="A4398" s="2"/>
      <c r="C4398"/>
      <c r="D4398" s="6"/>
      <c r="E4398"/>
      <c r="F4398"/>
    </row>
    <row r="4399" spans="1:6" s="4" customFormat="1" x14ac:dyDescent="0.25">
      <c r="A4399" s="2"/>
      <c r="C4399"/>
      <c r="D4399" s="6"/>
      <c r="E4399"/>
      <c r="F4399"/>
    </row>
    <row r="4400" spans="1:6" s="4" customFormat="1" x14ac:dyDescent="0.25">
      <c r="A4400" s="2"/>
      <c r="C4400"/>
      <c r="D4400" s="6"/>
      <c r="E4400"/>
      <c r="F4400"/>
    </row>
    <row r="4401" spans="1:6" s="4" customFormat="1" x14ac:dyDescent="0.25">
      <c r="A4401" s="2"/>
      <c r="C4401"/>
      <c r="D4401" s="6"/>
      <c r="E4401"/>
      <c r="F4401"/>
    </row>
    <row r="4402" spans="1:6" s="4" customFormat="1" x14ac:dyDescent="0.25">
      <c r="A4402" s="2"/>
      <c r="C4402"/>
      <c r="D4402" s="6"/>
      <c r="E4402"/>
      <c r="F4402"/>
    </row>
    <row r="4403" spans="1:6" s="4" customFormat="1" x14ac:dyDescent="0.25">
      <c r="A4403" s="2"/>
      <c r="C4403"/>
      <c r="D4403" s="6"/>
      <c r="E4403"/>
      <c r="F4403"/>
    </row>
    <row r="4404" spans="1:6" s="4" customFormat="1" x14ac:dyDescent="0.25">
      <c r="A4404" s="2"/>
      <c r="C4404"/>
      <c r="D4404" s="6"/>
      <c r="E4404"/>
      <c r="F4404"/>
    </row>
    <row r="4405" spans="1:6" s="4" customFormat="1" x14ac:dyDescent="0.25">
      <c r="A4405" s="2"/>
      <c r="C4405"/>
      <c r="D4405" s="6"/>
      <c r="E4405"/>
      <c r="F4405"/>
    </row>
    <row r="4406" spans="1:6" s="4" customFormat="1" x14ac:dyDescent="0.25">
      <c r="A4406" s="2"/>
      <c r="C4406"/>
      <c r="D4406" s="6"/>
      <c r="E4406"/>
      <c r="F4406"/>
    </row>
    <row r="4407" spans="1:6" s="4" customFormat="1" x14ac:dyDescent="0.25">
      <c r="A4407" s="2"/>
      <c r="C4407"/>
      <c r="D4407" s="6"/>
      <c r="E4407"/>
      <c r="F4407"/>
    </row>
    <row r="4408" spans="1:6" s="4" customFormat="1" x14ac:dyDescent="0.25">
      <c r="A4408" s="2"/>
      <c r="C4408"/>
      <c r="D4408" s="6"/>
      <c r="E4408"/>
      <c r="F4408"/>
    </row>
    <row r="4409" spans="1:6" s="4" customFormat="1" x14ac:dyDescent="0.25">
      <c r="A4409" s="2"/>
      <c r="C4409"/>
      <c r="D4409" s="6"/>
      <c r="E4409"/>
      <c r="F4409"/>
    </row>
    <row r="4410" spans="1:6" s="4" customFormat="1" x14ac:dyDescent="0.25">
      <c r="A4410" s="2"/>
      <c r="C4410"/>
      <c r="D4410" s="6"/>
      <c r="E4410"/>
      <c r="F4410"/>
    </row>
    <row r="4411" spans="1:6" s="4" customFormat="1" x14ac:dyDescent="0.25">
      <c r="A4411" s="2"/>
      <c r="C4411"/>
      <c r="D4411" s="6"/>
      <c r="E4411"/>
      <c r="F4411"/>
    </row>
    <row r="4412" spans="1:6" s="4" customFormat="1" x14ac:dyDescent="0.25">
      <c r="A4412" s="2"/>
      <c r="C4412"/>
      <c r="D4412" s="6"/>
      <c r="E4412"/>
      <c r="F4412"/>
    </row>
    <row r="4413" spans="1:6" s="4" customFormat="1" x14ac:dyDescent="0.25">
      <c r="A4413" s="2"/>
      <c r="C4413"/>
      <c r="D4413" s="6"/>
      <c r="E4413"/>
      <c r="F4413"/>
    </row>
    <row r="4414" spans="1:6" s="4" customFormat="1" x14ac:dyDescent="0.25">
      <c r="A4414" s="2"/>
      <c r="C4414"/>
      <c r="D4414" s="6"/>
      <c r="E4414"/>
      <c r="F4414"/>
    </row>
    <row r="4415" spans="1:6" s="4" customFormat="1" x14ac:dyDescent="0.25">
      <c r="A4415" s="2"/>
      <c r="C4415"/>
      <c r="D4415" s="6"/>
      <c r="E4415"/>
      <c r="F4415"/>
    </row>
    <row r="4416" spans="1:6" s="4" customFormat="1" x14ac:dyDescent="0.25">
      <c r="A4416" s="2"/>
      <c r="C4416"/>
      <c r="D4416" s="6"/>
      <c r="E4416"/>
      <c r="F4416"/>
    </row>
    <row r="4417" spans="1:6" s="4" customFormat="1" x14ac:dyDescent="0.25">
      <c r="A4417" s="2"/>
      <c r="C4417"/>
      <c r="D4417" s="6"/>
      <c r="E4417"/>
      <c r="F4417"/>
    </row>
    <row r="4418" spans="1:6" s="4" customFormat="1" x14ac:dyDescent="0.25">
      <c r="A4418" s="2"/>
      <c r="C4418"/>
      <c r="D4418" s="6"/>
      <c r="E4418"/>
      <c r="F4418"/>
    </row>
    <row r="4419" spans="1:6" s="4" customFormat="1" x14ac:dyDescent="0.25">
      <c r="A4419" s="2"/>
      <c r="C4419"/>
      <c r="D4419" s="6"/>
      <c r="E4419"/>
      <c r="F4419"/>
    </row>
    <row r="4420" spans="1:6" s="4" customFormat="1" x14ac:dyDescent="0.25">
      <c r="A4420" s="2"/>
      <c r="C4420"/>
      <c r="D4420" s="6"/>
      <c r="E4420"/>
      <c r="F4420"/>
    </row>
    <row r="4421" spans="1:6" s="4" customFormat="1" x14ac:dyDescent="0.25">
      <c r="A4421" s="2"/>
      <c r="C4421"/>
      <c r="D4421" s="6"/>
      <c r="E4421"/>
      <c r="F4421"/>
    </row>
    <row r="4422" spans="1:6" s="4" customFormat="1" x14ac:dyDescent="0.25">
      <c r="A4422" s="2"/>
      <c r="C4422"/>
      <c r="D4422" s="6"/>
      <c r="E4422"/>
      <c r="F4422"/>
    </row>
    <row r="4423" spans="1:6" s="4" customFormat="1" x14ac:dyDescent="0.25">
      <c r="A4423" s="2"/>
      <c r="C4423"/>
      <c r="D4423" s="6"/>
      <c r="E4423"/>
      <c r="F4423"/>
    </row>
    <row r="4424" spans="1:6" s="4" customFormat="1" x14ac:dyDescent="0.25">
      <c r="A4424" s="2"/>
      <c r="C4424"/>
      <c r="D4424" s="6"/>
      <c r="E4424"/>
      <c r="F4424"/>
    </row>
    <row r="4425" spans="1:6" s="4" customFormat="1" x14ac:dyDescent="0.25">
      <c r="A4425" s="2"/>
      <c r="C4425"/>
      <c r="D4425" s="6"/>
      <c r="E4425"/>
      <c r="F4425"/>
    </row>
    <row r="4426" spans="1:6" s="4" customFormat="1" x14ac:dyDescent="0.25">
      <c r="A4426" s="2"/>
      <c r="C4426"/>
      <c r="D4426" s="6"/>
      <c r="E4426"/>
      <c r="F4426"/>
    </row>
    <row r="4427" spans="1:6" s="4" customFormat="1" x14ac:dyDescent="0.25">
      <c r="A4427" s="2"/>
      <c r="C4427"/>
      <c r="D4427" s="6"/>
      <c r="E4427"/>
      <c r="F4427"/>
    </row>
    <row r="4428" spans="1:6" s="4" customFormat="1" x14ac:dyDescent="0.25">
      <c r="A4428" s="2"/>
      <c r="C4428"/>
      <c r="D4428" s="6"/>
      <c r="E4428"/>
      <c r="F4428"/>
    </row>
    <row r="4429" spans="1:6" s="4" customFormat="1" x14ac:dyDescent="0.25">
      <c r="A4429" s="2"/>
      <c r="C4429"/>
      <c r="D4429" s="6"/>
      <c r="E4429"/>
      <c r="F4429"/>
    </row>
    <row r="4430" spans="1:6" s="4" customFormat="1" x14ac:dyDescent="0.25">
      <c r="A4430" s="2"/>
      <c r="C4430"/>
      <c r="D4430" s="6"/>
      <c r="E4430"/>
      <c r="F4430"/>
    </row>
    <row r="4431" spans="1:6" s="4" customFormat="1" x14ac:dyDescent="0.25">
      <c r="A4431" s="2"/>
      <c r="C4431"/>
      <c r="D4431" s="6"/>
      <c r="E4431"/>
      <c r="F4431"/>
    </row>
    <row r="4432" spans="1:6" s="4" customFormat="1" x14ac:dyDescent="0.25">
      <c r="A4432" s="2"/>
      <c r="C4432"/>
      <c r="D4432" s="6"/>
      <c r="E4432"/>
      <c r="F4432"/>
    </row>
    <row r="4433" spans="1:6" s="4" customFormat="1" x14ac:dyDescent="0.25">
      <c r="A4433" s="2"/>
      <c r="C4433"/>
      <c r="D4433" s="6"/>
      <c r="E4433"/>
      <c r="F4433"/>
    </row>
    <row r="4434" spans="1:6" s="4" customFormat="1" x14ac:dyDescent="0.25">
      <c r="A4434" s="2"/>
      <c r="C4434"/>
      <c r="D4434" s="6"/>
      <c r="E4434"/>
      <c r="F4434"/>
    </row>
    <row r="4435" spans="1:6" s="4" customFormat="1" x14ac:dyDescent="0.25">
      <c r="A4435" s="2"/>
      <c r="C4435"/>
      <c r="D4435" s="6"/>
      <c r="E4435"/>
      <c r="F4435"/>
    </row>
    <row r="4436" spans="1:6" s="4" customFormat="1" x14ac:dyDescent="0.25">
      <c r="A4436" s="2"/>
      <c r="C4436"/>
      <c r="D4436" s="6"/>
      <c r="E4436"/>
      <c r="F4436"/>
    </row>
    <row r="4437" spans="1:6" s="4" customFormat="1" x14ac:dyDescent="0.25">
      <c r="A4437" s="2"/>
      <c r="C4437"/>
      <c r="D4437" s="6"/>
      <c r="E4437"/>
      <c r="F4437"/>
    </row>
    <row r="4438" spans="1:6" s="4" customFormat="1" x14ac:dyDescent="0.25">
      <c r="A4438" s="2"/>
      <c r="C4438"/>
      <c r="D4438" s="6"/>
      <c r="E4438"/>
      <c r="F4438"/>
    </row>
  </sheetData>
  <mergeCells count="9">
    <mergeCell ref="A64:D64"/>
    <mergeCell ref="A65:D65"/>
    <mergeCell ref="A66:C66"/>
    <mergeCell ref="A4:F4"/>
    <mergeCell ref="A60:D60"/>
    <mergeCell ref="A61:D61"/>
    <mergeCell ref="A62:D62"/>
    <mergeCell ref="A63:D63"/>
    <mergeCell ref="A57:C57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7-2025</vt:lpstr>
      <vt:lpstr>'7-2025'!Podrucje_ispisa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2025-07-09T09:27:28Z</cp:lastPrinted>
  <dcterms:created xsi:type="dcterms:W3CDTF">2024-03-05T11:42:46Z</dcterms:created>
  <dcterms:modified xsi:type="dcterms:W3CDTF">2025-08-07T08:10:35Z</dcterms:modified>
</cp:coreProperties>
</file>