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5-2025" sheetId="3" r:id="rId1"/>
  </sheets>
  <definedNames>
    <definedName name="_xlnm.Print_Area" localSheetId="0">'5-2025'!$A$1:$F$92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3" l="1"/>
  <c r="D76" i="3"/>
  <c r="D80" i="3" l="1"/>
  <c r="D74" i="3" l="1"/>
  <c r="D71" i="3"/>
  <c r="D69" i="3"/>
  <c r="D67" i="3"/>
  <c r="D65" i="3"/>
  <c r="D63" i="3"/>
  <c r="D59" i="3"/>
  <c r="D57" i="3"/>
  <c r="D55" i="3"/>
  <c r="D53" i="3"/>
  <c r="D51" i="3"/>
  <c r="D49" i="3"/>
  <c r="D47" i="3"/>
  <c r="D45" i="3"/>
  <c r="D43" i="3"/>
  <c r="D41" i="3"/>
  <c r="D39" i="3"/>
  <c r="D37" i="3"/>
  <c r="D35" i="3"/>
  <c r="D33" i="3"/>
  <c r="D31" i="3"/>
  <c r="D29" i="3"/>
  <c r="D27" i="3"/>
  <c r="D25" i="3"/>
  <c r="D23" i="3"/>
  <c r="D21" i="3"/>
  <c r="D19" i="3"/>
  <c r="D17" i="3"/>
  <c r="D15" i="3"/>
  <c r="D12" i="3"/>
  <c r="D10" i="3"/>
  <c r="D8" i="3"/>
  <c r="D81" i="3" l="1"/>
  <c r="D90" i="3"/>
</calcChain>
</file>

<file path=xl/sharedStrings.xml><?xml version="1.0" encoding="utf-8"?>
<sst xmlns="http://schemas.openxmlformats.org/spreadsheetml/2006/main" count="198" uniqueCount="120">
  <si>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</si>
  <si>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</si>
  <si>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</si>
  <si>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</si>
  <si>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</si>
  <si>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</si>
  <si>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</si>
  <si>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</si>
  <si>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</si>
  <si>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</si>
  <si>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</si>
  <si>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</si>
  <si>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</si>
  <si>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</si>
  <si>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</si>
  <si>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</si>
  <si>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</si>
  <si>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</si>
  <si>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</si>
  <si>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</si>
  <si>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</si>
  <si>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</si>
  <si>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</si>
  <si>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</si>
  <si>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</si>
  <si>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</si>
  <si>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</si>
  <si>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</si>
  <si>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</si>
  <si>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</si>
  <si>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</si>
  <si>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</si>
  <si>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</si>
  <si>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</si>
  <si>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</si>
  <si>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</si>
  <si>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</si>
  <si>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</si>
  <si>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</si>
  <si>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Vladimira Nazora 1, 49250 ZLATAR</t>
  </si>
  <si>
    <t>OIB: 45452785696</t>
  </si>
  <si>
    <t>KATEGORIJA 1</t>
  </si>
  <si>
    <t>Naziv primatelja</t>
  </si>
  <si>
    <t>Sjedište / Prebivalište primatelja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</si>
  <si>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</si>
  <si>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</si>
  <si>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</si>
  <si>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</si>
  <si>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</si>
  <si>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</si>
  <si>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</si>
  <si>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</si>
  <si>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</si>
  <si>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</si>
  <si>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DAMOS</t>
  </si>
  <si>
    <t>92843309570</t>
  </si>
  <si>
    <t>DONJA STUBICA</t>
  </si>
  <si>
    <t>IVO PROM D.O.O.</t>
  </si>
  <si>
    <t>71017330772</t>
  </si>
  <si>
    <t>PRISTOJBE I NAKNADE</t>
  </si>
  <si>
    <t>27759560625</t>
  </si>
  <si>
    <t>Ostali rashodi za zaposlene</t>
  </si>
  <si>
    <t>Službena putovanja</t>
  </si>
  <si>
    <t>TRGOCENTAR</t>
  </si>
  <si>
    <t>84210581427</t>
  </si>
  <si>
    <t>OSNOVNA ŠKOLA ANTE KOVAČIĆA</t>
  </si>
  <si>
    <t>DRŽAVNI PRORAČUN</t>
  </si>
  <si>
    <t>ZAGREBAČKA BANKA</t>
  </si>
  <si>
    <t>BANKARSKE USLUGE I USLUGE PLATNOG PROMETA</t>
  </si>
  <si>
    <t xml:space="preserve">INTELEKTUALNE I OSOBNE USLUGE                                                                                                                         </t>
  </si>
  <si>
    <t>GRAĐANSKI ODGOJ</t>
  </si>
  <si>
    <t>P.P PEKARA</t>
  </si>
  <si>
    <t>45487700268</t>
  </si>
  <si>
    <t>VINDIJA</t>
  </si>
  <si>
    <t>44138062462</t>
  </si>
  <si>
    <t>VARAŽDIN</t>
  </si>
  <si>
    <t>80655007589</t>
  </si>
  <si>
    <t xml:space="preserve">OSTALE USLUGE                                                                                                                                         </t>
  </si>
  <si>
    <t>MIKROMOTOR</t>
  </si>
  <si>
    <t>61475442429</t>
  </si>
  <si>
    <t>ZAVOD ZA JAVNO ZDRAVSTVO</t>
  </si>
  <si>
    <t>60235531937</t>
  </si>
  <si>
    <t xml:space="preserve">ZDRAVSTVENE I VETERINARSKE USLUGE                        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</si>
  <si>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</si>
  <si>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PRESEČKI GRUPA</t>
  </si>
  <si>
    <t>85843181422</t>
  </si>
  <si>
    <t>KRAPINA</t>
  </si>
  <si>
    <t>GREEN TRAVEL j.d.o.o.</t>
  </si>
  <si>
    <t>76134439714</t>
  </si>
  <si>
    <t>ZLATAR BISTRICA</t>
  </si>
  <si>
    <t>ZAŠTITA I KONTROLA, d.o.o.</t>
  </si>
  <si>
    <t>67543957623</t>
  </si>
  <si>
    <t>OUTWARD BOUND PUSTOLOVINA</t>
  </si>
  <si>
    <t>67071340589</t>
  </si>
  <si>
    <t>NARODNE NOVINE d.d.</t>
  </si>
  <si>
    <t>64546066176</t>
  </si>
  <si>
    <t>HEP OPSKRBA</t>
  </si>
  <si>
    <t>63073332379</t>
  </si>
  <si>
    <t xml:space="preserve">ZATEZNE KAMATE                                                                                                                                        </t>
  </si>
  <si>
    <t>Ljekarne Švaljek</t>
  </si>
  <si>
    <t>55832250129</t>
  </si>
  <si>
    <t>Centar za kulturu Trešnjevka</t>
  </si>
  <si>
    <t>51680110311</t>
  </si>
  <si>
    <t>G.D.DIZAJN, OBRT ZA RAČUNALSTVO</t>
  </si>
  <si>
    <t>45732233774</t>
  </si>
  <si>
    <t>AMIGA TEHNOLOGIJE</t>
  </si>
  <si>
    <t>21543408320</t>
  </si>
  <si>
    <t>DELNICE</t>
  </si>
  <si>
    <t>Mikrotvornica d.o.o.</t>
  </si>
  <si>
    <t>11632409972</t>
  </si>
  <si>
    <t>TRANSPORTI DUKTAJ D.O.O</t>
  </si>
  <si>
    <t>10768262052</t>
  </si>
  <si>
    <t>INFORMACIJE O TROŠENJU SREDSTAVA ZA SVIBANJ 2025. GODINE</t>
  </si>
  <si>
    <t>PRISTOJBE I NAKNADE (naknada za nezapošljavanje invalida)</t>
  </si>
  <si>
    <t>DMV CEROVEC, OBRT ZA ČIŠĆENJE I ODRŽAVANJE</t>
  </si>
  <si>
    <t>Bedekovčina</t>
  </si>
  <si>
    <t>VELIKI ŽITNIK</t>
  </si>
  <si>
    <t>LOBOR</t>
  </si>
  <si>
    <t xml:space="preserve"> BUDINŠĆINA </t>
  </si>
  <si>
    <t>Zlatar, 18.6.2025.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</si>
</sst>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3" xfId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0" xfId="1" applyFont="1" applyAlignment="1">
      <alignment horizontal="left" vertical="center"/>
    </xf>
    <xf numFmtId="164" fontId="3" fillId="3" borderId="8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0" xfId="1" applyFont="1" applyFill="1" applyBorder="1" applyAlignment="1"/>
    <xf numFmtId="0" fontId="9" fillId="3" borderId="9" xfId="1" applyFont="1" applyFill="1" applyBorder="1" applyAlignment="1">
      <alignment horizontal="center"/>
    </xf>
    <xf numFmtId="0" fontId="11" fillId="0" borderId="10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164" fontId="3" fillId="3" borderId="3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0" fontId="9" fillId="0" borderId="2" xfId="1" applyFont="1" applyBorder="1" applyAlignment="1">
      <alignment horizontal="right"/>
    </xf>
    <xf numFmtId="0" fontId="9" fillId="0" borderId="2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2" xfId="1" applyFont="1" applyBorder="1" applyAlignment="1">
      <alignment horizontal="right" vertical="center"/>
    </xf>
    <xf numFmtId="0" fontId="13" fillId="0" borderId="4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4" xfId="1" applyNumberFormat="1" applyFont="1" applyFill="1" applyBorder="1" applyAlignment="1">
      <alignment horizontal="center" wrapText="1"/>
    </xf>
    <xf numFmtId="165" fontId="13" fillId="0" borderId="4" xfId="1" applyNumberFormat="1" applyFont="1" applyFill="1" applyBorder="1" applyAlignment="1">
      <alignment wrapText="1"/>
    </xf>
    <xf numFmtId="164" fontId="10" fillId="0" borderId="1" xfId="1" applyNumberFormat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1" fillId="0" borderId="4" xfId="1" applyFont="1" applyBorder="1" applyAlignment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4" fontId="11" fillId="0" borderId="9" xfId="1" applyNumberFormat="1" applyFont="1" applyFill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9" fillId="3" borderId="9" xfId="1" applyNumberFormat="1" applyFont="1" applyFill="1" applyBorder="1" applyAlignment="1">
      <alignment horizont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  <xf numFmtId="4" fontId="9" fillId="3" borderId="5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2"/>
  <sheetViews>
    <sheetView tabSelected="1" zoomScaleNormal="100" workbookViewId="0">
      <selection activeCell="A84" sqref="A84:D84"/>
    </sheetView>
  </sheetViews>
  <sheetFormatPr defaultRowHeight="15" x14ac:dyDescent="0.25"/>
  <cols>
    <col min="1" max="1" width="53.5703125" customWidth="1"/>
    <col min="2" max="2" width="13" style="4" customWidth="1"/>
    <col min="3" max="3" width="19.28515625" customWidth="1"/>
    <col min="4" max="4" width="14.42578125" style="6" customWidth="1"/>
    <col min="5" max="5" width="7.42578125" customWidth="1"/>
    <col min="6" max="6" width="53.85546875" customWidth="1"/>
  </cols>
  <sheetData>
    <row r="1" spans="1:6" ht="19.5" customHeight="1" x14ac:dyDescent="0.25">
      <c r="A1" s="12" t="s">
        <v>65</v>
      </c>
      <c r="C1" s="14"/>
      <c r="D1" s="15"/>
      <c r="E1" s="16"/>
      <c r="F1" s="16"/>
    </row>
    <row r="2" spans="1:6" s="1" customFormat="1" ht="15" customHeight="1" x14ac:dyDescent="0.35">
      <c r="A2" s="17" t="s">
        <v>39</v>
      </c>
      <c r="B2" s="18"/>
      <c r="C2" s="13"/>
      <c r="D2" s="15"/>
      <c r="E2" s="16"/>
      <c r="F2" s="16"/>
    </row>
    <row r="3" spans="1:6" s="1" customFormat="1" ht="15" customHeight="1" x14ac:dyDescent="0.35">
      <c r="A3" s="17" t="s">
        <v>40</v>
      </c>
      <c r="B3" s="18"/>
      <c r="C3" s="14"/>
      <c r="D3" s="15"/>
      <c r="E3" s="16"/>
      <c r="F3" s="16"/>
    </row>
    <row r="4" spans="1:6" s="1" customFormat="1" ht="21.75" customHeight="1" x14ac:dyDescent="0.35">
      <c r="A4" s="69" t="s">
        <v>112</v>
      </c>
      <c r="B4" s="69"/>
      <c r="C4" s="69"/>
      <c r="D4" s="69"/>
      <c r="E4" s="69"/>
      <c r="F4" s="69"/>
    </row>
    <row r="5" spans="1:6" ht="15" customHeight="1" x14ac:dyDescent="0.25">
      <c r="A5" s="19"/>
      <c r="B5" s="20"/>
      <c r="C5" s="16"/>
      <c r="D5" s="15"/>
      <c r="E5" s="45"/>
      <c r="F5" s="48" t="s">
        <v>41</v>
      </c>
    </row>
    <row r="6" spans="1:6" ht="40.5" customHeight="1" x14ac:dyDescent="0.25">
      <c r="A6" s="21" t="s">
        <v>42</v>
      </c>
      <c r="B6" s="22" t="s">
        <v>0</v>
      </c>
      <c r="C6" s="57" t="s">
        <v>43</v>
      </c>
      <c r="D6" s="23" t="s">
        <v>1</v>
      </c>
      <c r="E6" s="21" t="s">
        <v>2</v>
      </c>
      <c r="F6" s="21" t="s">
        <v>3</v>
      </c>
    </row>
    <row r="7" spans="1:6" ht="15.75" customHeight="1" x14ac:dyDescent="0.25">
      <c r="A7" s="2" t="s">
        <v>54</v>
      </c>
      <c r="B7" s="5" t="s">
        <v>55</v>
      </c>
      <c r="C7" s="3" t="s">
        <v>56</v>
      </c>
      <c r="D7" s="7">
        <v>608.04</v>
      </c>
      <c r="E7" s="3">
        <v>3222</v>
      </c>
      <c r="F7" s="2" t="s">
        <v>6</v>
      </c>
    </row>
    <row r="8" spans="1:6" ht="18" customHeight="1" thickBot="1" x14ac:dyDescent="0.3">
      <c r="A8" s="8" t="s">
        <v>5</v>
      </c>
      <c r="B8" s="9"/>
      <c r="C8" s="10"/>
      <c r="D8" s="11">
        <f>SUM(D7:D7)</f>
        <v>608.04</v>
      </c>
      <c r="E8" s="10"/>
      <c r="F8" s="58"/>
    </row>
    <row r="9" spans="1:6" ht="15.75" customHeight="1" x14ac:dyDescent="0.25">
      <c r="A9" s="2" t="s">
        <v>84</v>
      </c>
      <c r="B9" s="5" t="s">
        <v>85</v>
      </c>
      <c r="C9" s="3" t="s">
        <v>86</v>
      </c>
      <c r="D9" s="7">
        <v>5034</v>
      </c>
      <c r="E9" s="3">
        <v>3231</v>
      </c>
      <c r="F9" s="2" t="s">
        <v>7</v>
      </c>
    </row>
    <row r="10" spans="1:6" ht="18" customHeight="1" thickBot="1" x14ac:dyDescent="0.3">
      <c r="A10" s="8" t="s">
        <v>5</v>
      </c>
      <c r="B10" s="9"/>
      <c r="C10" s="10"/>
      <c r="D10" s="11">
        <f>SUM(D9:D9)</f>
        <v>5034</v>
      </c>
      <c r="E10" s="10"/>
      <c r="F10" s="58"/>
    </row>
    <row r="11" spans="1:6" ht="15.75" customHeight="1" x14ac:dyDescent="0.25">
      <c r="A11" s="2" t="s">
        <v>8</v>
      </c>
      <c r="B11" s="5" t="s">
        <v>9</v>
      </c>
      <c r="C11" s="3" t="s">
        <v>10</v>
      </c>
      <c r="D11" s="7">
        <v>1.66</v>
      </c>
      <c r="E11" s="3">
        <v>3294</v>
      </c>
      <c r="F11" s="2" t="s">
        <v>11</v>
      </c>
    </row>
    <row r="12" spans="1:6" ht="18" customHeight="1" thickBot="1" x14ac:dyDescent="0.3">
      <c r="A12" s="8" t="s">
        <v>5</v>
      </c>
      <c r="B12" s="9"/>
      <c r="C12" s="10"/>
      <c r="D12" s="11">
        <f>SUM(D11:D11)</f>
        <v>1.66</v>
      </c>
      <c r="E12" s="10"/>
      <c r="F12" s="58"/>
    </row>
    <row r="13" spans="1:6" ht="15.75" customHeight="1" x14ac:dyDescent="0.25">
      <c r="A13" s="2" t="s">
        <v>63</v>
      </c>
      <c r="B13" s="5" t="s">
        <v>64</v>
      </c>
      <c r="C13" s="3" t="s">
        <v>12</v>
      </c>
      <c r="D13" s="7">
        <v>57.24</v>
      </c>
      <c r="E13" s="3">
        <v>3221</v>
      </c>
      <c r="F13" s="2" t="s">
        <v>13</v>
      </c>
    </row>
    <row r="14" spans="1:6" ht="18" customHeight="1" x14ac:dyDescent="0.25">
      <c r="A14" s="2"/>
      <c r="B14" s="5"/>
      <c r="C14" s="3"/>
      <c r="D14" s="7">
        <v>8444.31</v>
      </c>
      <c r="E14" s="3">
        <v>3222</v>
      </c>
      <c r="F14" s="2" t="s">
        <v>6</v>
      </c>
    </row>
    <row r="15" spans="1:6" ht="15.75" customHeight="1" thickBot="1" x14ac:dyDescent="0.3">
      <c r="A15" s="8" t="s">
        <v>5</v>
      </c>
      <c r="B15" s="9"/>
      <c r="C15" s="10"/>
      <c r="D15" s="11">
        <f>SUM(D13:D14)</f>
        <v>8501.5499999999993</v>
      </c>
      <c r="E15" s="10"/>
      <c r="F15" s="58"/>
    </row>
    <row r="16" spans="1:6" ht="18" customHeight="1" x14ac:dyDescent="0.25">
      <c r="A16" s="2" t="s">
        <v>14</v>
      </c>
      <c r="B16" s="5" t="s">
        <v>15</v>
      </c>
      <c r="C16" s="3" t="s">
        <v>10</v>
      </c>
      <c r="D16" s="7">
        <v>128.36000000000001</v>
      </c>
      <c r="E16" s="3">
        <v>3231</v>
      </c>
      <c r="F16" s="2" t="s">
        <v>7</v>
      </c>
    </row>
    <row r="17" spans="1:6" ht="15.75" customHeight="1" thickBot="1" x14ac:dyDescent="0.3">
      <c r="A17" s="8" t="s">
        <v>5</v>
      </c>
      <c r="B17" s="9"/>
      <c r="C17" s="10"/>
      <c r="D17" s="11">
        <f>SUM(D16:D16)</f>
        <v>128.36000000000001</v>
      </c>
      <c r="E17" s="10"/>
      <c r="F17" s="58"/>
    </row>
    <row r="18" spans="1:6" ht="15.75" customHeight="1" x14ac:dyDescent="0.25">
      <c r="A18" s="2" t="s">
        <v>114</v>
      </c>
      <c r="B18" s="5" t="s">
        <v>76</v>
      </c>
      <c r="C18" s="3" t="s">
        <v>20</v>
      </c>
      <c r="D18" s="7">
        <v>160</v>
      </c>
      <c r="E18" s="3">
        <v>3239</v>
      </c>
      <c r="F18" s="2" t="s">
        <v>77</v>
      </c>
    </row>
    <row r="19" spans="1:6" ht="15.75" customHeight="1" thickBot="1" x14ac:dyDescent="0.3">
      <c r="A19" s="8" t="s">
        <v>5</v>
      </c>
      <c r="B19" s="9"/>
      <c r="C19" s="10"/>
      <c r="D19" s="11">
        <f>SUM(D18:D18)</f>
        <v>160</v>
      </c>
      <c r="E19" s="10"/>
      <c r="F19" s="58"/>
    </row>
    <row r="20" spans="1:6" ht="15.75" customHeight="1" x14ac:dyDescent="0.25">
      <c r="A20" s="2" t="s">
        <v>87</v>
      </c>
      <c r="B20" s="5" t="s">
        <v>88</v>
      </c>
      <c r="C20" s="3" t="s">
        <v>89</v>
      </c>
      <c r="D20" s="7">
        <v>2613</v>
      </c>
      <c r="E20" s="3">
        <v>3231</v>
      </c>
      <c r="F20" s="2" t="s">
        <v>7</v>
      </c>
    </row>
    <row r="21" spans="1:6" ht="18" customHeight="1" thickBot="1" x14ac:dyDescent="0.3">
      <c r="A21" s="8" t="s">
        <v>5</v>
      </c>
      <c r="B21" s="9"/>
      <c r="C21" s="10"/>
      <c r="D21" s="11">
        <f>SUM(D20:D20)</f>
        <v>2613</v>
      </c>
      <c r="E21" s="10"/>
      <c r="F21" s="58"/>
    </row>
    <row r="22" spans="1:6" ht="15.75" customHeight="1" x14ac:dyDescent="0.25">
      <c r="A22" s="2" t="s">
        <v>16</v>
      </c>
      <c r="B22" s="5" t="s">
        <v>17</v>
      </c>
      <c r="C22" s="3" t="s">
        <v>18</v>
      </c>
      <c r="D22" s="7">
        <v>157.5</v>
      </c>
      <c r="E22" s="3">
        <v>3238</v>
      </c>
      <c r="F22" s="2" t="s">
        <v>19</v>
      </c>
    </row>
    <row r="23" spans="1:6" ht="18" customHeight="1" thickBot="1" x14ac:dyDescent="0.3">
      <c r="A23" s="8" t="s">
        <v>5</v>
      </c>
      <c r="B23" s="9"/>
      <c r="C23" s="10"/>
      <c r="D23" s="11">
        <f>SUM(D22:D22)</f>
        <v>157.5</v>
      </c>
      <c r="E23" s="10"/>
      <c r="F23" s="58"/>
    </row>
    <row r="24" spans="1:6" ht="15.75" customHeight="1" x14ac:dyDescent="0.25">
      <c r="A24" s="2" t="s">
        <v>57</v>
      </c>
      <c r="B24" s="5" t="s">
        <v>58</v>
      </c>
      <c r="C24" s="3" t="s">
        <v>20</v>
      </c>
      <c r="D24" s="7">
        <v>63.68</v>
      </c>
      <c r="E24" s="3">
        <v>3238</v>
      </c>
      <c r="F24" s="2" t="s">
        <v>19</v>
      </c>
    </row>
    <row r="25" spans="1:6" ht="18" customHeight="1" thickBot="1" x14ac:dyDescent="0.3">
      <c r="A25" s="8" t="s">
        <v>5</v>
      </c>
      <c r="B25" s="9"/>
      <c r="C25" s="10"/>
      <c r="D25" s="11">
        <f>SUM(D24:D24)</f>
        <v>63.68</v>
      </c>
      <c r="E25" s="10"/>
      <c r="F25" s="58"/>
    </row>
    <row r="26" spans="1:6" ht="15.75" customHeight="1" x14ac:dyDescent="0.25">
      <c r="A26" s="2" t="s">
        <v>21</v>
      </c>
      <c r="B26" s="5" t="s">
        <v>22</v>
      </c>
      <c r="C26" s="3" t="s">
        <v>10</v>
      </c>
      <c r="D26" s="7">
        <v>148.33000000000001</v>
      </c>
      <c r="E26" s="3">
        <v>3231</v>
      </c>
      <c r="F26" s="2" t="s">
        <v>7</v>
      </c>
    </row>
    <row r="27" spans="1:6" ht="18" customHeight="1" thickBot="1" x14ac:dyDescent="0.3">
      <c r="A27" s="8" t="s">
        <v>5</v>
      </c>
      <c r="B27" s="9"/>
      <c r="C27" s="10"/>
      <c r="D27" s="11">
        <f>SUM(D26:D26)</f>
        <v>148.33000000000001</v>
      </c>
      <c r="E27" s="10"/>
      <c r="F27" s="58"/>
    </row>
    <row r="28" spans="1:6" ht="15.75" customHeight="1" x14ac:dyDescent="0.25">
      <c r="A28" s="2" t="s">
        <v>23</v>
      </c>
      <c r="B28" s="5" t="s">
        <v>24</v>
      </c>
      <c r="C28" s="3" t="s">
        <v>10</v>
      </c>
      <c r="D28" s="7">
        <v>10.62</v>
      </c>
      <c r="E28" s="3">
        <v>3295</v>
      </c>
      <c r="F28" s="2" t="s">
        <v>59</v>
      </c>
    </row>
    <row r="29" spans="1:6" ht="18" customHeight="1" thickBot="1" x14ac:dyDescent="0.3">
      <c r="A29" s="8" t="s">
        <v>5</v>
      </c>
      <c r="B29" s="9"/>
      <c r="C29" s="10"/>
      <c r="D29" s="11">
        <f>SUM(D28:D28)</f>
        <v>10.62</v>
      </c>
      <c r="E29" s="10"/>
      <c r="F29" s="58"/>
    </row>
    <row r="30" spans="1:6" ht="15.75" customHeight="1" x14ac:dyDescent="0.25">
      <c r="A30" s="2" t="s">
        <v>90</v>
      </c>
      <c r="B30" s="5" t="s">
        <v>91</v>
      </c>
      <c r="C30" s="3" t="s">
        <v>115</v>
      </c>
      <c r="D30" s="7">
        <v>416.25</v>
      </c>
      <c r="E30" s="3">
        <v>3239</v>
      </c>
      <c r="F30" s="2" t="s">
        <v>77</v>
      </c>
    </row>
    <row r="31" spans="1:6" ht="18" customHeight="1" thickBot="1" x14ac:dyDescent="0.3">
      <c r="A31" s="8" t="s">
        <v>5</v>
      </c>
      <c r="B31" s="9"/>
      <c r="C31" s="10"/>
      <c r="D31" s="11">
        <f>SUM(D30:D30)</f>
        <v>416.25</v>
      </c>
      <c r="E31" s="10"/>
      <c r="F31" s="58"/>
    </row>
    <row r="32" spans="1:6" ht="15.75" customHeight="1" x14ac:dyDescent="0.25">
      <c r="A32" s="2" t="s">
        <v>25</v>
      </c>
      <c r="B32" s="5" t="s">
        <v>26</v>
      </c>
      <c r="C32" s="3" t="s">
        <v>4</v>
      </c>
      <c r="D32" s="7">
        <v>99.19</v>
      </c>
      <c r="E32" s="3">
        <v>3221</v>
      </c>
      <c r="F32" s="2" t="s">
        <v>13</v>
      </c>
    </row>
    <row r="33" spans="1:6" ht="18" customHeight="1" thickBot="1" x14ac:dyDescent="0.3">
      <c r="A33" s="8" t="s">
        <v>5</v>
      </c>
      <c r="B33" s="9"/>
      <c r="C33" s="10"/>
      <c r="D33" s="11">
        <f>SUM(D32:D32)</f>
        <v>99.19</v>
      </c>
      <c r="E33" s="10"/>
      <c r="F33" s="58"/>
    </row>
    <row r="34" spans="1:6" ht="15.75" customHeight="1" x14ac:dyDescent="0.25">
      <c r="A34" s="2" t="s">
        <v>92</v>
      </c>
      <c r="B34" s="5" t="s">
        <v>93</v>
      </c>
      <c r="C34" s="3" t="s">
        <v>116</v>
      </c>
      <c r="D34" s="7">
        <v>3675</v>
      </c>
      <c r="E34" s="3">
        <v>3231</v>
      </c>
      <c r="F34" s="2" t="s">
        <v>7</v>
      </c>
    </row>
    <row r="35" spans="1:6" ht="18" customHeight="1" thickBot="1" x14ac:dyDescent="0.3">
      <c r="A35" s="8" t="s">
        <v>5</v>
      </c>
      <c r="B35" s="9"/>
      <c r="C35" s="10"/>
      <c r="D35" s="11">
        <f>SUM(D34:D34)</f>
        <v>3675</v>
      </c>
      <c r="E35" s="10"/>
      <c r="F35" s="58"/>
    </row>
    <row r="36" spans="1:6" ht="15.75" customHeight="1" x14ac:dyDescent="0.25">
      <c r="A36" s="2" t="s">
        <v>94</v>
      </c>
      <c r="B36" s="5" t="s">
        <v>95</v>
      </c>
      <c r="C36" s="3" t="s">
        <v>10</v>
      </c>
      <c r="D36" s="7">
        <v>165</v>
      </c>
      <c r="E36" s="3">
        <v>3221</v>
      </c>
      <c r="F36" s="2" t="s">
        <v>13</v>
      </c>
    </row>
    <row r="37" spans="1:6" ht="18" customHeight="1" thickBot="1" x14ac:dyDescent="0.3">
      <c r="A37" s="8" t="s">
        <v>5</v>
      </c>
      <c r="B37" s="9"/>
      <c r="C37" s="10"/>
      <c r="D37" s="11">
        <f>SUM(D36:D36)</f>
        <v>165</v>
      </c>
      <c r="E37" s="10"/>
      <c r="F37" s="58"/>
    </row>
    <row r="38" spans="1:6" ht="15.75" customHeight="1" x14ac:dyDescent="0.25">
      <c r="A38" s="2" t="s">
        <v>96</v>
      </c>
      <c r="B38" s="5" t="s">
        <v>97</v>
      </c>
      <c r="C38" s="3" t="s">
        <v>10</v>
      </c>
      <c r="D38" s="7">
        <v>1.07</v>
      </c>
      <c r="E38" s="3">
        <v>3433</v>
      </c>
      <c r="F38" s="2" t="s">
        <v>98</v>
      </c>
    </row>
    <row r="39" spans="1:6" ht="18" customHeight="1" thickBot="1" x14ac:dyDescent="0.3">
      <c r="A39" s="8" t="s">
        <v>5</v>
      </c>
      <c r="B39" s="9"/>
      <c r="C39" s="10"/>
      <c r="D39" s="11">
        <f>SUM(D38:D38)</f>
        <v>1.07</v>
      </c>
      <c r="E39" s="10"/>
      <c r="F39" s="58"/>
    </row>
    <row r="40" spans="1:6" ht="15.75" customHeight="1" x14ac:dyDescent="0.25">
      <c r="A40" s="2" t="s">
        <v>28</v>
      </c>
      <c r="B40" s="5" t="s">
        <v>29</v>
      </c>
      <c r="C40" s="3" t="s">
        <v>12</v>
      </c>
      <c r="D40" s="7">
        <v>219.42</v>
      </c>
      <c r="E40" s="3">
        <v>3234</v>
      </c>
      <c r="F40" s="2" t="s">
        <v>30</v>
      </c>
    </row>
    <row r="41" spans="1:6" ht="18" customHeight="1" thickBot="1" x14ac:dyDescent="0.3">
      <c r="A41" s="8" t="s">
        <v>5</v>
      </c>
      <c r="B41" s="9"/>
      <c r="C41" s="10"/>
      <c r="D41" s="11">
        <f>SUM(D40:D40)</f>
        <v>219.42</v>
      </c>
      <c r="E41" s="10"/>
      <c r="F41" s="58"/>
    </row>
    <row r="42" spans="1:6" ht="15" customHeight="1" x14ac:dyDescent="0.25">
      <c r="A42" s="2" t="s">
        <v>78</v>
      </c>
      <c r="B42" s="5" t="s">
        <v>79</v>
      </c>
      <c r="C42" s="3" t="s">
        <v>4</v>
      </c>
      <c r="D42" s="7">
        <v>9</v>
      </c>
      <c r="E42" s="3">
        <v>3299</v>
      </c>
      <c r="F42" s="2" t="s">
        <v>53</v>
      </c>
    </row>
    <row r="43" spans="1:6" ht="18" customHeight="1" thickBot="1" x14ac:dyDescent="0.3">
      <c r="A43" s="8" t="s">
        <v>5</v>
      </c>
      <c r="B43" s="9"/>
      <c r="C43" s="10"/>
      <c r="D43" s="11">
        <f>SUM(D42:D42)</f>
        <v>9</v>
      </c>
      <c r="E43" s="10"/>
      <c r="F43" s="58"/>
    </row>
    <row r="44" spans="1:6" ht="15" customHeight="1" x14ac:dyDescent="0.25">
      <c r="A44" s="2" t="s">
        <v>80</v>
      </c>
      <c r="B44" s="5" t="s">
        <v>81</v>
      </c>
      <c r="C44" s="3" t="s">
        <v>4</v>
      </c>
      <c r="D44" s="7">
        <v>318.60000000000002</v>
      </c>
      <c r="E44" s="3">
        <v>3236</v>
      </c>
      <c r="F44" s="2" t="s">
        <v>82</v>
      </c>
    </row>
    <row r="45" spans="1:6" ht="18" customHeight="1" thickBot="1" x14ac:dyDescent="0.3">
      <c r="A45" s="8" t="s">
        <v>5</v>
      </c>
      <c r="B45" s="9"/>
      <c r="C45" s="10"/>
      <c r="D45" s="11">
        <f>SUM(D44:D44)</f>
        <v>318.60000000000002</v>
      </c>
      <c r="E45" s="10"/>
      <c r="F45" s="58"/>
    </row>
    <row r="46" spans="1:6" ht="15" customHeight="1" x14ac:dyDescent="0.25">
      <c r="A46" s="2" t="s">
        <v>99</v>
      </c>
      <c r="B46" s="5" t="s">
        <v>100</v>
      </c>
      <c r="C46" s="3" t="s">
        <v>117</v>
      </c>
      <c r="D46" s="7">
        <v>26.48</v>
      </c>
      <c r="E46" s="3">
        <v>3222</v>
      </c>
      <c r="F46" s="2" t="s">
        <v>6</v>
      </c>
    </row>
    <row r="47" spans="1:6" ht="18" customHeight="1" thickBot="1" x14ac:dyDescent="0.3">
      <c r="A47" s="8" t="s">
        <v>5</v>
      </c>
      <c r="B47" s="9"/>
      <c r="C47" s="10"/>
      <c r="D47" s="11">
        <f>SUM(D46:D46)</f>
        <v>26.48</v>
      </c>
      <c r="E47" s="10"/>
      <c r="F47" s="58"/>
    </row>
    <row r="48" spans="1:6" ht="15" customHeight="1" x14ac:dyDescent="0.25">
      <c r="A48" s="2" t="s">
        <v>101</v>
      </c>
      <c r="B48" s="5" t="s">
        <v>102</v>
      </c>
      <c r="C48" s="3" t="s">
        <v>10</v>
      </c>
      <c r="D48" s="7">
        <v>265.44</v>
      </c>
      <c r="E48" s="3">
        <v>3239</v>
      </c>
      <c r="F48" s="2" t="s">
        <v>77</v>
      </c>
    </row>
    <row r="49" spans="1:6" ht="18" customHeight="1" thickBot="1" x14ac:dyDescent="0.3">
      <c r="A49" s="8" t="s">
        <v>5</v>
      </c>
      <c r="B49" s="9"/>
      <c r="C49" s="10"/>
      <c r="D49" s="11">
        <f>SUM(D48:D48)</f>
        <v>265.44</v>
      </c>
      <c r="E49" s="10"/>
      <c r="F49" s="58"/>
    </row>
    <row r="50" spans="1:6" ht="15" customHeight="1" x14ac:dyDescent="0.25">
      <c r="A50" s="2" t="s">
        <v>103</v>
      </c>
      <c r="B50" s="5" t="s">
        <v>104</v>
      </c>
      <c r="C50" s="3" t="s">
        <v>10</v>
      </c>
      <c r="D50" s="7">
        <v>43.25</v>
      </c>
      <c r="E50" s="3">
        <v>3221</v>
      </c>
      <c r="F50" s="2" t="s">
        <v>13</v>
      </c>
    </row>
    <row r="51" spans="1:6" ht="18" customHeight="1" thickBot="1" x14ac:dyDescent="0.3">
      <c r="A51" s="8" t="s">
        <v>5</v>
      </c>
      <c r="B51" s="9"/>
      <c r="C51" s="10"/>
      <c r="D51" s="11">
        <f>SUM(D50:D50)</f>
        <v>43.25</v>
      </c>
      <c r="E51" s="10"/>
      <c r="F51" s="58"/>
    </row>
    <row r="52" spans="1:6" ht="15" customHeight="1" x14ac:dyDescent="0.25">
      <c r="A52" s="2" t="s">
        <v>71</v>
      </c>
      <c r="B52" s="5" t="s">
        <v>72</v>
      </c>
      <c r="C52" s="3" t="s">
        <v>20</v>
      </c>
      <c r="D52" s="7">
        <v>1619.34</v>
      </c>
      <c r="E52" s="3">
        <v>3222</v>
      </c>
      <c r="F52" s="2" t="s">
        <v>6</v>
      </c>
    </row>
    <row r="53" spans="1:6" ht="18" customHeight="1" thickBot="1" x14ac:dyDescent="0.3">
      <c r="A53" s="8" t="s">
        <v>5</v>
      </c>
      <c r="B53" s="9"/>
      <c r="C53" s="10"/>
      <c r="D53" s="11">
        <f>SUM(D52:D52)</f>
        <v>1619.34</v>
      </c>
      <c r="E53" s="10"/>
      <c r="F53" s="58"/>
    </row>
    <row r="54" spans="1:6" x14ac:dyDescent="0.25">
      <c r="A54" s="2" t="s">
        <v>73</v>
      </c>
      <c r="B54" s="5" t="s">
        <v>74</v>
      </c>
      <c r="C54" s="3" t="s">
        <v>75</v>
      </c>
      <c r="D54" s="7">
        <v>863.26</v>
      </c>
      <c r="E54" s="3">
        <v>3222</v>
      </c>
      <c r="F54" s="2" t="s">
        <v>6</v>
      </c>
    </row>
    <row r="55" spans="1:6" ht="18" customHeight="1" thickBot="1" x14ac:dyDescent="0.3">
      <c r="A55" s="8" t="s">
        <v>5</v>
      </c>
      <c r="B55" s="9"/>
      <c r="C55" s="10"/>
      <c r="D55" s="11">
        <f>SUM(D54:D54)</f>
        <v>863.26</v>
      </c>
      <c r="E55" s="10"/>
      <c r="F55" s="58"/>
    </row>
    <row r="56" spans="1:6" ht="15" customHeight="1" x14ac:dyDescent="0.25">
      <c r="A56" s="2" t="s">
        <v>51</v>
      </c>
      <c r="B56" s="5" t="s">
        <v>52</v>
      </c>
      <c r="C56" s="3" t="s">
        <v>10</v>
      </c>
      <c r="D56" s="7">
        <v>597.51</v>
      </c>
      <c r="E56" s="3">
        <v>3223</v>
      </c>
      <c r="F56" s="2" t="s">
        <v>27</v>
      </c>
    </row>
    <row r="57" spans="1:6" ht="18" customHeight="1" thickBot="1" x14ac:dyDescent="0.3">
      <c r="A57" s="8" t="s">
        <v>5</v>
      </c>
      <c r="B57" s="9"/>
      <c r="C57" s="10"/>
      <c r="D57" s="11">
        <f>SUM(D56:D56)</f>
        <v>597.51</v>
      </c>
      <c r="E57" s="10"/>
      <c r="F57" s="58"/>
    </row>
    <row r="58" spans="1:6" ht="15" customHeight="1" x14ac:dyDescent="0.25">
      <c r="A58" s="2" t="s">
        <v>31</v>
      </c>
      <c r="B58" s="5" t="s">
        <v>32</v>
      </c>
      <c r="C58" s="3" t="s">
        <v>33</v>
      </c>
      <c r="D58" s="7">
        <v>882.95</v>
      </c>
      <c r="E58" s="3">
        <v>3223</v>
      </c>
      <c r="F58" s="2" t="s">
        <v>27</v>
      </c>
    </row>
    <row r="59" spans="1:6" ht="18" customHeight="1" thickBot="1" x14ac:dyDescent="0.3">
      <c r="A59" s="8" t="s">
        <v>5</v>
      </c>
      <c r="B59" s="9"/>
      <c r="C59" s="10"/>
      <c r="D59" s="11">
        <f>SUM(D58:D58)</f>
        <v>882.95</v>
      </c>
      <c r="E59" s="10"/>
      <c r="F59" s="58"/>
    </row>
    <row r="60" spans="1:6" ht="18" customHeight="1" x14ac:dyDescent="0.25">
      <c r="A60" s="2" t="s">
        <v>34</v>
      </c>
      <c r="B60" s="5" t="s">
        <v>35</v>
      </c>
      <c r="C60" s="3" t="s">
        <v>4</v>
      </c>
      <c r="D60" s="7">
        <v>33.9</v>
      </c>
      <c r="E60" s="3">
        <v>3221</v>
      </c>
      <c r="F60" s="2" t="s">
        <v>13</v>
      </c>
    </row>
    <row r="61" spans="1:6" ht="18" customHeight="1" x14ac:dyDescent="0.25">
      <c r="A61" s="2"/>
      <c r="B61" s="5"/>
      <c r="C61" s="3"/>
      <c r="D61" s="7">
        <v>223.15</v>
      </c>
      <c r="E61" s="3">
        <v>3222</v>
      </c>
      <c r="F61" s="2" t="s">
        <v>6</v>
      </c>
    </row>
    <row r="62" spans="1:6" ht="18" customHeight="1" x14ac:dyDescent="0.25">
      <c r="A62" s="2"/>
      <c r="B62" s="5"/>
      <c r="C62" s="3"/>
      <c r="D62" s="7">
        <v>18.21</v>
      </c>
      <c r="E62" s="3">
        <v>3299</v>
      </c>
      <c r="F62" s="2" t="s">
        <v>53</v>
      </c>
    </row>
    <row r="63" spans="1:6" ht="18" customHeight="1" thickBot="1" x14ac:dyDescent="0.3">
      <c r="A63" s="8" t="s">
        <v>5</v>
      </c>
      <c r="B63" s="9"/>
      <c r="C63" s="10"/>
      <c r="D63" s="11">
        <f>SUM(D60:D62)</f>
        <v>275.26</v>
      </c>
      <c r="E63" s="10"/>
      <c r="F63" s="58"/>
    </row>
    <row r="64" spans="1:6" ht="18" customHeight="1" x14ac:dyDescent="0.25">
      <c r="A64" s="2" t="s">
        <v>36</v>
      </c>
      <c r="B64" s="5" t="s">
        <v>60</v>
      </c>
      <c r="C64" s="3" t="s">
        <v>10</v>
      </c>
      <c r="D64" s="7">
        <v>225.68</v>
      </c>
      <c r="E64" s="3">
        <v>3223</v>
      </c>
      <c r="F64" s="2" t="s">
        <v>27</v>
      </c>
    </row>
    <row r="65" spans="1:6" ht="18" customHeight="1" thickBot="1" x14ac:dyDescent="0.3">
      <c r="A65" s="8" t="s">
        <v>5</v>
      </c>
      <c r="B65" s="9"/>
      <c r="C65" s="10"/>
      <c r="D65" s="11">
        <f>SUM(D64:D64)</f>
        <v>225.68</v>
      </c>
      <c r="E65" s="10"/>
      <c r="F65" s="58"/>
    </row>
    <row r="66" spans="1:6" ht="18" customHeight="1" x14ac:dyDescent="0.25">
      <c r="A66" s="2" t="s">
        <v>105</v>
      </c>
      <c r="B66" s="5" t="s">
        <v>106</v>
      </c>
      <c r="C66" s="3" t="s">
        <v>107</v>
      </c>
      <c r="D66" s="7">
        <v>72.5</v>
      </c>
      <c r="E66" s="3">
        <v>3299</v>
      </c>
      <c r="F66" s="2" t="s">
        <v>53</v>
      </c>
    </row>
    <row r="67" spans="1:6" ht="18" customHeight="1" thickBot="1" x14ac:dyDescent="0.3">
      <c r="A67" s="8" t="s">
        <v>5</v>
      </c>
      <c r="B67" s="9"/>
      <c r="C67" s="10"/>
      <c r="D67" s="11">
        <f>SUM(D66:D66)</f>
        <v>72.5</v>
      </c>
      <c r="E67" s="10"/>
      <c r="F67" s="58"/>
    </row>
    <row r="68" spans="1:6" ht="18" customHeight="1" x14ac:dyDescent="0.25">
      <c r="A68" s="2" t="s">
        <v>108</v>
      </c>
      <c r="B68" s="5" t="s">
        <v>109</v>
      </c>
      <c r="C68" s="3" t="s">
        <v>10</v>
      </c>
      <c r="D68" s="7">
        <v>275.5</v>
      </c>
      <c r="E68" s="3">
        <v>4227</v>
      </c>
      <c r="F68" s="2" t="s">
        <v>83</v>
      </c>
    </row>
    <row r="69" spans="1:6" ht="18" customHeight="1" thickBot="1" x14ac:dyDescent="0.3">
      <c r="A69" s="8" t="s">
        <v>5</v>
      </c>
      <c r="B69" s="9"/>
      <c r="C69" s="10"/>
      <c r="D69" s="11">
        <f>SUM(D68:D68)</f>
        <v>275.5</v>
      </c>
      <c r="E69" s="10"/>
      <c r="F69" s="58"/>
    </row>
    <row r="70" spans="1:6" ht="18" customHeight="1" x14ac:dyDescent="0.25">
      <c r="A70" s="2" t="s">
        <v>110</v>
      </c>
      <c r="B70" s="5" t="s">
        <v>111</v>
      </c>
      <c r="C70" s="3" t="s">
        <v>118</v>
      </c>
      <c r="D70" s="7">
        <v>375</v>
      </c>
      <c r="E70" s="3">
        <v>3231</v>
      </c>
      <c r="F70" s="2" t="s">
        <v>7</v>
      </c>
    </row>
    <row r="71" spans="1:6" ht="18" customHeight="1" thickBot="1" x14ac:dyDescent="0.3">
      <c r="A71" s="8" t="s">
        <v>5</v>
      </c>
      <c r="B71" s="9"/>
      <c r="C71" s="10"/>
      <c r="D71" s="11">
        <f>SUM(D70:D70)</f>
        <v>375</v>
      </c>
      <c r="E71" s="10"/>
      <c r="F71" s="58"/>
    </row>
    <row r="72" spans="1:6" ht="18" customHeight="1" x14ac:dyDescent="0.25">
      <c r="A72" s="2" t="s">
        <v>37</v>
      </c>
      <c r="B72" s="5" t="s">
        <v>38</v>
      </c>
      <c r="C72" s="3" t="s">
        <v>20</v>
      </c>
      <c r="D72" s="7">
        <v>463.92</v>
      </c>
      <c r="E72" s="3">
        <v>3234</v>
      </c>
      <c r="F72" s="2" t="s">
        <v>30</v>
      </c>
    </row>
    <row r="73" spans="1:6" ht="18" customHeight="1" x14ac:dyDescent="0.25">
      <c r="A73" s="2"/>
      <c r="B73" s="5"/>
      <c r="C73" s="3"/>
      <c r="D73" s="7">
        <v>62.5</v>
      </c>
      <c r="E73" s="3">
        <v>3299</v>
      </c>
      <c r="F73" s="2" t="s">
        <v>53</v>
      </c>
    </row>
    <row r="74" spans="1:6" ht="15.75" customHeight="1" thickBot="1" x14ac:dyDescent="0.3">
      <c r="A74" s="8" t="s">
        <v>5</v>
      </c>
      <c r="B74" s="9"/>
      <c r="C74" s="10"/>
      <c r="D74" s="11">
        <f>SUM(D72:D73)</f>
        <v>526.42000000000007</v>
      </c>
      <c r="E74" s="10"/>
      <c r="F74" s="58"/>
    </row>
    <row r="75" spans="1:6" ht="15.75" customHeight="1" x14ac:dyDescent="0.25">
      <c r="A75" s="59" t="s">
        <v>70</v>
      </c>
      <c r="B75" s="24"/>
      <c r="C75" s="24" t="s">
        <v>4</v>
      </c>
      <c r="D75" s="7">
        <v>39.81</v>
      </c>
      <c r="E75" s="3">
        <v>3237</v>
      </c>
      <c r="F75" s="2" t="s">
        <v>69</v>
      </c>
    </row>
    <row r="76" spans="1:6" ht="15.75" customHeight="1" thickBot="1" x14ac:dyDescent="0.3">
      <c r="A76" s="8" t="s">
        <v>5</v>
      </c>
      <c r="B76" s="9"/>
      <c r="C76" s="10"/>
      <c r="D76" s="11">
        <f>D75</f>
        <v>39.81</v>
      </c>
      <c r="E76" s="10"/>
      <c r="F76" s="58"/>
    </row>
    <row r="77" spans="1:6" ht="15.75" customHeight="1" x14ac:dyDescent="0.25">
      <c r="A77" s="49" t="s">
        <v>66</v>
      </c>
      <c r="B77" s="24">
        <v>18683136487</v>
      </c>
      <c r="C77" s="24" t="s">
        <v>10</v>
      </c>
      <c r="D77" s="50">
        <v>776</v>
      </c>
      <c r="E77" s="51">
        <v>3295</v>
      </c>
      <c r="F77" s="52" t="s">
        <v>113</v>
      </c>
    </row>
    <row r="78" spans="1:6" ht="15.75" customHeight="1" thickBot="1" x14ac:dyDescent="0.3">
      <c r="A78" s="26" t="s">
        <v>5</v>
      </c>
      <c r="B78" s="27"/>
      <c r="C78" s="28"/>
      <c r="D78" s="53">
        <f>D77</f>
        <v>776</v>
      </c>
      <c r="E78" s="54"/>
      <c r="F78" s="58"/>
    </row>
    <row r="79" spans="1:6" ht="15.75" customHeight="1" x14ac:dyDescent="0.25">
      <c r="A79" s="55" t="s">
        <v>67</v>
      </c>
      <c r="B79" s="56">
        <v>92963223473</v>
      </c>
      <c r="C79" s="25" t="s">
        <v>10</v>
      </c>
      <c r="D79" s="7">
        <v>116.06</v>
      </c>
      <c r="E79" s="25">
        <v>3431</v>
      </c>
      <c r="F79" s="55" t="s">
        <v>68</v>
      </c>
    </row>
    <row r="80" spans="1:6" ht="15.75" customHeight="1" thickBot="1" x14ac:dyDescent="0.3">
      <c r="A80" s="26" t="s">
        <v>5</v>
      </c>
      <c r="B80" s="27"/>
      <c r="C80" s="28"/>
      <c r="D80" s="29">
        <f>D79</f>
        <v>116.06</v>
      </c>
      <c r="E80" s="28"/>
      <c r="F80" s="58"/>
    </row>
    <row r="81" spans="1:6" ht="15.75" customHeight="1" x14ac:dyDescent="0.25">
      <c r="A81" s="73" t="s">
        <v>44</v>
      </c>
      <c r="B81" s="74"/>
      <c r="C81" s="75"/>
      <c r="D81" s="31">
        <f>D8+D10+D12+D15+D17+D19+D21+D23+D25+D27+D29+D31+D33+D35+D37+D39+D41+D43+D45+D47+D49+D51+D53+D55+D57+D59+D63+D65+D67+D69+D71+D74+D76+D78+D80</f>
        <v>29310.729999999996</v>
      </c>
      <c r="E81" s="46"/>
      <c r="F81" s="47"/>
    </row>
    <row r="82" spans="1:6" ht="15.75" customHeight="1" x14ac:dyDescent="0.25">
      <c r="A82" s="60"/>
      <c r="B82" s="61"/>
      <c r="C82" s="46"/>
      <c r="D82" s="62"/>
      <c r="E82" s="46"/>
      <c r="F82" s="47"/>
    </row>
    <row r="83" spans="1:6" ht="14.25" customHeight="1" x14ac:dyDescent="0.25">
      <c r="A83" s="2"/>
      <c r="B83" s="5"/>
      <c r="C83" s="3"/>
      <c r="D83" s="7"/>
      <c r="E83" s="3"/>
      <c r="F83" s="44" t="s">
        <v>45</v>
      </c>
    </row>
    <row r="84" spans="1:6" ht="15.75" x14ac:dyDescent="0.25">
      <c r="A84" s="70" t="s">
        <v>46</v>
      </c>
      <c r="B84" s="71"/>
      <c r="C84" s="71"/>
      <c r="D84" s="72"/>
      <c r="E84" s="37"/>
      <c r="F84" s="38" t="s">
        <v>47</v>
      </c>
    </row>
    <row r="85" spans="1:6" x14ac:dyDescent="0.25">
      <c r="A85" s="63">
        <v>102324.15</v>
      </c>
      <c r="B85" s="64"/>
      <c r="C85" s="64"/>
      <c r="D85" s="65"/>
      <c r="E85" s="39">
        <v>3111</v>
      </c>
      <c r="F85" s="40" t="s">
        <v>48</v>
      </c>
    </row>
    <row r="86" spans="1:6" x14ac:dyDescent="0.25">
      <c r="A86" s="63">
        <v>590.45000000000005</v>
      </c>
      <c r="B86" s="64"/>
      <c r="C86" s="64"/>
      <c r="D86" s="65"/>
      <c r="E86" s="39">
        <v>3121</v>
      </c>
      <c r="F86" s="40" t="s">
        <v>61</v>
      </c>
    </row>
    <row r="87" spans="1:6" x14ac:dyDescent="0.25">
      <c r="A87" s="63">
        <v>16948.12</v>
      </c>
      <c r="B87" s="64"/>
      <c r="C87" s="64"/>
      <c r="D87" s="65"/>
      <c r="E87" s="39">
        <v>3132</v>
      </c>
      <c r="F87" s="40" t="s">
        <v>49</v>
      </c>
    </row>
    <row r="88" spans="1:6" x14ac:dyDescent="0.25">
      <c r="A88" s="63">
        <v>1023.26</v>
      </c>
      <c r="B88" s="64"/>
      <c r="C88" s="64"/>
      <c r="D88" s="65"/>
      <c r="E88" s="39">
        <v>3211</v>
      </c>
      <c r="F88" s="40" t="s">
        <v>62</v>
      </c>
    </row>
    <row r="89" spans="1:6" x14ac:dyDescent="0.25">
      <c r="A89" s="63">
        <v>4082.16</v>
      </c>
      <c r="B89" s="64"/>
      <c r="C89" s="64"/>
      <c r="D89" s="65"/>
      <c r="E89" s="41">
        <v>3212</v>
      </c>
      <c r="F89" s="40" t="s">
        <v>50</v>
      </c>
    </row>
    <row r="90" spans="1:6" ht="15.75" x14ac:dyDescent="0.25">
      <c r="A90" s="66" t="s">
        <v>44</v>
      </c>
      <c r="B90" s="67"/>
      <c r="C90" s="68"/>
      <c r="D90" s="42">
        <f>SUM(A85:D89)</f>
        <v>124968.13999999998</v>
      </c>
      <c r="E90" s="32"/>
      <c r="F90" s="43"/>
    </row>
    <row r="91" spans="1:6" x14ac:dyDescent="0.25">
      <c r="A91" s="33"/>
      <c r="B91" s="34"/>
      <c r="C91" s="35"/>
      <c r="D91" s="36"/>
      <c r="E91" s="35"/>
      <c r="F91" s="33"/>
    </row>
    <row r="92" spans="1:6" x14ac:dyDescent="0.25">
      <c r="A92" s="30" t="s">
        <v>119</v>
      </c>
      <c r="B92" s="34"/>
      <c r="C92" s="35"/>
      <c r="D92" s="36"/>
      <c r="E92" s="35"/>
      <c r="F92" s="33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s="4" customFormat="1" x14ac:dyDescent="0.25">
      <c r="A3979" s="2"/>
      <c r="C3979"/>
      <c r="D3979" s="6"/>
      <c r="E3979"/>
      <c r="F3979"/>
    </row>
    <row r="3980" spans="1:6" s="4" customFormat="1" x14ac:dyDescent="0.25">
      <c r="A3980" s="2"/>
      <c r="C3980"/>
      <c r="D3980" s="6"/>
      <c r="E3980"/>
      <c r="F3980"/>
    </row>
    <row r="3981" spans="1:6" s="4" customFormat="1" x14ac:dyDescent="0.25">
      <c r="A3981" s="2"/>
      <c r="C3981"/>
      <c r="D3981" s="6"/>
      <c r="E3981"/>
      <c r="F3981"/>
    </row>
    <row r="3982" spans="1:6" s="4" customFormat="1" x14ac:dyDescent="0.25">
      <c r="A3982" s="2"/>
      <c r="C3982"/>
      <c r="D3982" s="6"/>
      <c r="E3982"/>
      <c r="F3982"/>
    </row>
    <row r="3983" spans="1:6" s="4" customFormat="1" x14ac:dyDescent="0.25">
      <c r="A3983" s="2"/>
      <c r="C3983"/>
      <c r="D3983" s="6"/>
      <c r="E3983"/>
      <c r="F3983"/>
    </row>
    <row r="3984" spans="1:6" s="4" customFormat="1" x14ac:dyDescent="0.25">
      <c r="A3984" s="2"/>
      <c r="C3984"/>
      <c r="D3984" s="6"/>
      <c r="E3984"/>
      <c r="F3984"/>
    </row>
    <row r="3985" spans="1:6" s="4" customFormat="1" x14ac:dyDescent="0.25">
      <c r="A3985" s="2"/>
      <c r="C3985"/>
      <c r="D3985" s="6"/>
      <c r="E3985"/>
      <c r="F3985"/>
    </row>
    <row r="3986" spans="1:6" s="4" customFormat="1" x14ac:dyDescent="0.25">
      <c r="A3986" s="2"/>
      <c r="C3986"/>
      <c r="D3986" s="6"/>
      <c r="E3986"/>
      <c r="F3986"/>
    </row>
    <row r="3987" spans="1:6" s="4" customFormat="1" x14ac:dyDescent="0.25">
      <c r="A3987" s="2"/>
      <c r="C3987"/>
      <c r="D3987" s="6"/>
      <c r="E3987"/>
      <c r="F3987"/>
    </row>
    <row r="3988" spans="1:6" s="4" customFormat="1" x14ac:dyDescent="0.25">
      <c r="A3988" s="2"/>
      <c r="C3988"/>
      <c r="D3988" s="6"/>
      <c r="E3988"/>
      <c r="F3988"/>
    </row>
    <row r="3989" spans="1:6" s="4" customFormat="1" x14ac:dyDescent="0.25">
      <c r="A3989" s="2"/>
      <c r="C3989"/>
      <c r="D3989" s="6"/>
      <c r="E3989"/>
      <c r="F3989"/>
    </row>
    <row r="3990" spans="1:6" s="4" customFormat="1" x14ac:dyDescent="0.25">
      <c r="A3990" s="2"/>
      <c r="C3990"/>
      <c r="D3990" s="6"/>
      <c r="E3990"/>
      <c r="F3990"/>
    </row>
    <row r="3991" spans="1:6" s="4" customFormat="1" x14ac:dyDescent="0.25">
      <c r="A3991" s="2"/>
      <c r="C3991"/>
      <c r="D3991" s="6"/>
      <c r="E3991"/>
      <c r="F3991"/>
    </row>
    <row r="3992" spans="1:6" s="4" customFormat="1" x14ac:dyDescent="0.25">
      <c r="A3992" s="2"/>
      <c r="C3992"/>
      <c r="D3992" s="6"/>
      <c r="E3992"/>
      <c r="F3992"/>
    </row>
    <row r="3993" spans="1:6" s="4" customFormat="1" x14ac:dyDescent="0.25">
      <c r="A3993" s="2"/>
      <c r="C3993"/>
      <c r="D3993" s="6"/>
      <c r="E3993"/>
      <c r="F3993"/>
    </row>
    <row r="3994" spans="1:6" s="4" customFormat="1" x14ac:dyDescent="0.25">
      <c r="A3994" s="2"/>
      <c r="C3994"/>
      <c r="D3994" s="6"/>
      <c r="E3994"/>
      <c r="F3994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  <row r="4434" spans="1:6" s="4" customFormat="1" x14ac:dyDescent="0.25">
      <c r="A4434" s="2"/>
      <c r="C4434"/>
      <c r="D4434" s="6"/>
      <c r="E4434"/>
      <c r="F4434"/>
    </row>
    <row r="4435" spans="1:6" s="4" customFormat="1" x14ac:dyDescent="0.25">
      <c r="A4435" s="2"/>
      <c r="C4435"/>
      <c r="D4435" s="6"/>
      <c r="E4435"/>
      <c r="F4435"/>
    </row>
    <row r="4436" spans="1:6" s="4" customFormat="1" x14ac:dyDescent="0.25">
      <c r="A4436" s="2"/>
      <c r="C4436"/>
      <c r="D4436" s="6"/>
      <c r="E4436"/>
      <c r="F4436"/>
    </row>
    <row r="4437" spans="1:6" s="4" customFormat="1" x14ac:dyDescent="0.25">
      <c r="A4437" s="2"/>
      <c r="C4437"/>
      <c r="D4437" s="6"/>
      <c r="E4437"/>
      <c r="F4437"/>
    </row>
    <row r="4438" spans="1:6" s="4" customFormat="1" x14ac:dyDescent="0.25">
      <c r="A4438" s="2"/>
      <c r="C4438"/>
      <c r="D4438" s="6"/>
      <c r="E4438"/>
      <c r="F4438"/>
    </row>
    <row r="4439" spans="1:6" s="4" customFormat="1" x14ac:dyDescent="0.25">
      <c r="A4439" s="2"/>
      <c r="C4439"/>
      <c r="D4439" s="6"/>
      <c r="E4439"/>
      <c r="F4439"/>
    </row>
    <row r="4440" spans="1:6" s="4" customFormat="1" x14ac:dyDescent="0.25">
      <c r="A4440" s="2"/>
      <c r="C4440"/>
      <c r="D4440" s="6"/>
      <c r="E4440"/>
      <c r="F4440"/>
    </row>
    <row r="4441" spans="1:6" s="4" customFormat="1" x14ac:dyDescent="0.25">
      <c r="A4441" s="2"/>
      <c r="C4441"/>
      <c r="D4441" s="6"/>
      <c r="E4441"/>
      <c r="F4441"/>
    </row>
    <row r="4442" spans="1:6" s="4" customFormat="1" x14ac:dyDescent="0.25">
      <c r="A4442" s="2"/>
      <c r="C4442"/>
      <c r="D4442" s="6"/>
      <c r="E4442"/>
      <c r="F4442"/>
    </row>
    <row r="4443" spans="1:6" s="4" customFormat="1" x14ac:dyDescent="0.25">
      <c r="A4443" s="2"/>
      <c r="C4443"/>
      <c r="D4443" s="6"/>
      <c r="E4443"/>
      <c r="F4443"/>
    </row>
    <row r="4444" spans="1:6" s="4" customFormat="1" x14ac:dyDescent="0.25">
      <c r="A4444" s="2"/>
      <c r="C4444"/>
      <c r="D4444" s="6"/>
      <c r="E4444"/>
      <c r="F4444"/>
    </row>
    <row r="4445" spans="1:6" s="4" customFormat="1" x14ac:dyDescent="0.25">
      <c r="A4445" s="2"/>
      <c r="C4445"/>
      <c r="D4445" s="6"/>
      <c r="E4445"/>
      <c r="F4445"/>
    </row>
    <row r="4446" spans="1:6" s="4" customFormat="1" x14ac:dyDescent="0.25">
      <c r="A4446" s="2"/>
      <c r="C4446"/>
      <c r="D4446" s="6"/>
      <c r="E4446"/>
      <c r="F4446"/>
    </row>
    <row r="4447" spans="1:6" s="4" customFormat="1" x14ac:dyDescent="0.25">
      <c r="A4447" s="2"/>
      <c r="C4447"/>
      <c r="D4447" s="6"/>
      <c r="E4447"/>
      <c r="F4447"/>
    </row>
    <row r="4448" spans="1:6" s="4" customFormat="1" x14ac:dyDescent="0.25">
      <c r="A4448" s="2"/>
      <c r="C4448"/>
      <c r="D4448" s="6"/>
      <c r="E4448"/>
      <c r="F4448"/>
    </row>
    <row r="4449" spans="1:6" s="4" customFormat="1" x14ac:dyDescent="0.25">
      <c r="A4449" s="2"/>
      <c r="C4449"/>
      <c r="D4449" s="6"/>
      <c r="E4449"/>
      <c r="F4449"/>
    </row>
    <row r="4450" spans="1:6" s="4" customFormat="1" x14ac:dyDescent="0.25">
      <c r="A4450" s="2"/>
      <c r="C4450"/>
      <c r="D4450" s="6"/>
      <c r="E4450"/>
      <c r="F4450"/>
    </row>
    <row r="4451" spans="1:6" s="4" customFormat="1" x14ac:dyDescent="0.25">
      <c r="A4451" s="2"/>
      <c r="C4451"/>
      <c r="D4451" s="6"/>
      <c r="E4451"/>
      <c r="F4451"/>
    </row>
    <row r="4452" spans="1:6" s="4" customFormat="1" x14ac:dyDescent="0.25">
      <c r="A4452" s="2"/>
      <c r="C4452"/>
      <c r="D4452" s="6"/>
      <c r="E4452"/>
      <c r="F4452"/>
    </row>
    <row r="4453" spans="1:6" s="4" customFormat="1" x14ac:dyDescent="0.25">
      <c r="A4453" s="2"/>
      <c r="C4453"/>
      <c r="D4453" s="6"/>
      <c r="E4453"/>
      <c r="F4453"/>
    </row>
    <row r="4454" spans="1:6" s="4" customFormat="1" x14ac:dyDescent="0.25">
      <c r="A4454" s="2"/>
      <c r="C4454"/>
      <c r="D4454" s="6"/>
      <c r="E4454"/>
      <c r="F4454"/>
    </row>
    <row r="4455" spans="1:6" s="4" customFormat="1" x14ac:dyDescent="0.25">
      <c r="A4455" s="2"/>
      <c r="C4455"/>
      <c r="D4455" s="6"/>
      <c r="E4455"/>
      <c r="F4455"/>
    </row>
    <row r="4456" spans="1:6" s="4" customFormat="1" x14ac:dyDescent="0.25">
      <c r="A4456" s="2"/>
      <c r="C4456"/>
      <c r="D4456" s="6"/>
      <c r="E4456"/>
      <c r="F4456"/>
    </row>
    <row r="4457" spans="1:6" s="4" customFormat="1" x14ac:dyDescent="0.25">
      <c r="A4457" s="2"/>
      <c r="C4457"/>
      <c r="D4457" s="6"/>
      <c r="E4457"/>
      <c r="F4457"/>
    </row>
    <row r="4458" spans="1:6" s="4" customFormat="1" x14ac:dyDescent="0.25">
      <c r="A4458" s="2"/>
      <c r="C4458"/>
      <c r="D4458" s="6"/>
      <c r="E4458"/>
      <c r="F4458"/>
    </row>
    <row r="4459" spans="1:6" s="4" customFormat="1" x14ac:dyDescent="0.25">
      <c r="A4459" s="2"/>
      <c r="C4459"/>
      <c r="D4459" s="6"/>
      <c r="E4459"/>
      <c r="F4459"/>
    </row>
    <row r="4460" spans="1:6" s="4" customFormat="1" x14ac:dyDescent="0.25">
      <c r="A4460" s="2"/>
      <c r="C4460"/>
      <c r="D4460" s="6"/>
      <c r="E4460"/>
      <c r="F4460"/>
    </row>
    <row r="4461" spans="1:6" s="4" customFormat="1" x14ac:dyDescent="0.25">
      <c r="A4461" s="2"/>
      <c r="C4461"/>
      <c r="D4461" s="6"/>
      <c r="E4461"/>
      <c r="F4461"/>
    </row>
    <row r="4462" spans="1:6" s="4" customFormat="1" x14ac:dyDescent="0.25">
      <c r="A4462" s="2"/>
      <c r="C4462"/>
      <c r="D4462" s="6"/>
      <c r="E4462"/>
      <c r="F4462"/>
    </row>
  </sheetData>
  <mergeCells count="9">
    <mergeCell ref="A88:D88"/>
    <mergeCell ref="A89:D89"/>
    <mergeCell ref="A90:C90"/>
    <mergeCell ref="A4:F4"/>
    <mergeCell ref="A84:D84"/>
    <mergeCell ref="A85:D85"/>
    <mergeCell ref="A86:D86"/>
    <mergeCell ref="A87:D87"/>
    <mergeCell ref="A81:C81"/>
  </mergeCells>
  <pageMargins left="0.31496062992125984" right="0.31496062992125984" top="0.15748031496062992" bottom="0.15748031496062992" header="0.19685039370078741" footer="0.11811023622047245"/>
  <pageSetup paperSize="9" scale="90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5-2025</vt:lpstr>
      <vt:lpstr>'5-2025'!Podrucje_ispisa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2025-06-12T09:10:09Z</cp:lastPrinted>
  <dcterms:created xsi:type="dcterms:W3CDTF">2024-03-05T11:42:46Z</dcterms:created>
  <dcterms:modified xsi:type="dcterms:W3CDTF">2025-06-18T06:04:12Z</dcterms:modified>
</cp:coreProperties>
</file>