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1-2025" sheetId="3" r:id="rId1"/>
  </sheets>
  <definedNames>
    <definedName name="_xlnm.Print_Area" localSheetId="0">'1-2025'!$A$1:$F$76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3" l="1"/>
  <c r="D59" i="3" l="1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8" i="3"/>
  <c r="D16" i="3"/>
  <c r="D14" i="3"/>
  <c r="D12" i="3"/>
  <c r="D10" i="3"/>
  <c r="D8" i="3"/>
  <c r="D65" i="3" l="1"/>
  <c r="D63" i="3"/>
  <c r="D61" i="3" l="1"/>
  <c r="D74" i="3" l="1"/>
</calcChain>
</file>

<file path=xl/sharedStrings.xml><?xml version="1.0" encoding="utf-8"?>
<sst xmlns="http://schemas.openxmlformats.org/spreadsheetml/2006/main" count="165" uniqueCount="103">
  <si>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</si>
  <si>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</si>
  <si>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</si>
  <si>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</si>
  <si>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</si>
  <si>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</si>
  <si>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</si>
  <si>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</si>
  <si>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</si>
  <si>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</si>
  <si>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</si>
  <si>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</si>
  <si>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</si>
  <si>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</si>
  <si>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</si>
  <si>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</si>
  <si>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</si>
  <si>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</si>
  <si>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</si>
  <si>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</si>
  <si>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</si>
  <si>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</si>
  <si>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</si>
  <si>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</si>
  <si>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</si>
  <si>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</si>
  <si>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</si>
  <si>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</si>
  <si>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</si>
  <si>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</si>
  <si>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</si>
  <si>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</si>
  <si>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</si>
  <si>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</si>
  <si>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</si>
  <si>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</si>
  <si>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</si>
  <si>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</si>
  <si>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</si>
  <si>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</si>
  <si>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</si>
  <si>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</si>
  <si>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</si>
  <si>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</si>
  <si>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</si>
  <si>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</si>
  <si>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</si>
  <si>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</si>
  <si>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</si>
  <si>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</si>
  <si>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</si>
  <si>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</si>
  <si>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</si>
  <si>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</si>
  <si>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</si>
  <si>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</si>
  <si>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</si>
  <si>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IVO PROM D.O.O.</t>
  </si>
  <si>
    <t>71017330772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</si>
  <si>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</si>
  <si>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</si>
  <si>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</si>
  <si>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</si>
  <si>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</si>
  <si>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</si>
  <si>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 xml:space="preserve">OSTALE USLUGE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</si>
  <si>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</si>
  <si>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OSNOVNA ŠKOLA ANTE KOVAČIĆA</t>
  </si>
  <si>
    <t>IVANČICA</t>
  </si>
  <si>
    <t>95966160969</t>
  </si>
  <si>
    <t>DRŽAVNI PRORAČUN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</si>
  <si>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</si>
  <si>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ZAGREBAČKA BANKA</t>
  </si>
  <si>
    <t>BANKARSKE USLUGE I USLUGE PLATNOG PROMETA</t>
  </si>
  <si>
    <t>Adriatic osiguranje</t>
  </si>
  <si>
    <t>94472454976</t>
  </si>
  <si>
    <t xml:space="preserve">PREMIJE OSIGURANJA                                                                                                                                    </t>
  </si>
  <si>
    <t>PLIN</t>
  </si>
  <si>
    <t>92671926569</t>
  </si>
  <si>
    <t>HP HRVATSKA POŠTA</t>
  </si>
  <si>
    <t>87311810356</t>
  </si>
  <si>
    <t>KLEMAR D.O.O.</t>
  </si>
  <si>
    <t>73378812527</t>
  </si>
  <si>
    <t>CENTAR ZA VOZILA HRVATSKE</t>
  </si>
  <si>
    <t>73294314024</t>
  </si>
  <si>
    <t>USLUŽNI OBRT ARKA</t>
  </si>
  <si>
    <t>70154344856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</si>
  <si>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</si>
  <si>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</si>
  <si>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</si>
  <si>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NAKLADA KOSINJ D.O.O.</t>
  </si>
  <si>
    <t>26853748349</t>
  </si>
  <si>
    <t>IKEA HRVATSKA d.o.o.</t>
  </si>
  <si>
    <t>21523879111</t>
  </si>
  <si>
    <t>SESVETE KRALJEVEC</t>
  </si>
  <si>
    <t xml:space="preserve">UREDSKA OPREMA I NAMJEŠTAJ                                                                                                                            </t>
  </si>
  <si>
    <t>15809239001</t>
  </si>
  <si>
    <t xml:space="preserve">INTELEKTUALNE I OSOBNE USLUGE                                                                                                                         </t>
  </si>
  <si>
    <t>GRAĐANSKI ODGOJ</t>
  </si>
  <si>
    <t>Zlatar, 14.2.2025.</t>
  </si>
  <si>
    <t>INFORMACIJE O TROŠENJU SREDSTAVA ZA SIJEČANJ 2025. GODINE</t>
  </si>
  <si>
    <t xml:space="preserve"> ZLATAR</t>
  </si>
  <si>
    <t>"TRAG PRIRODE"CVJEĆARSKA RADNJA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</si>
</sst>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0" xfId="1" applyFont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1" fillId="0" borderId="4" xfId="1" applyFont="1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7"/>
  <sheetViews>
    <sheetView tabSelected="1" zoomScaleNormal="100" workbookViewId="0">
      <selection activeCell="A6" sqref="A6"/>
    </sheetView>
  </sheetViews>
  <sheetFormatPr defaultRowHeight="15" x14ac:dyDescent="0.25"/>
  <cols>
    <col min="1" max="1" width="34" customWidth="1"/>
    <col min="2" max="2" width="13" style="4" customWidth="1"/>
    <col min="3" max="3" width="18.7109375" customWidth="1"/>
    <col min="4" max="4" width="14.42578125" style="6" customWidth="1"/>
    <col min="5" max="5" width="7.42578125" customWidth="1"/>
    <col min="6" max="6" width="51.28515625" customWidth="1"/>
  </cols>
  <sheetData>
    <row r="1" spans="1:6" ht="19.5" customHeight="1" x14ac:dyDescent="0.25">
      <c r="A1" s="12" t="s">
        <v>67</v>
      </c>
      <c r="B1" s="13"/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4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7" t="s">
        <v>100</v>
      </c>
      <c r="B4" s="67"/>
      <c r="C4" s="67"/>
      <c r="D4" s="67"/>
      <c r="E4" s="67"/>
      <c r="F4" s="67"/>
    </row>
    <row r="5" spans="1:6" ht="15" customHeight="1" x14ac:dyDescent="0.25">
      <c r="A5" s="19"/>
      <c r="B5" s="20"/>
      <c r="C5" s="16"/>
      <c r="D5" s="15"/>
      <c r="E5" s="45"/>
      <c r="F5" s="48" t="s">
        <v>41</v>
      </c>
    </row>
    <row r="6" spans="1:6" ht="40.5" customHeight="1" x14ac:dyDescent="0.25">
      <c r="A6" s="21" t="s">
        <v>42</v>
      </c>
      <c r="B6" s="22" t="s">
        <v>0</v>
      </c>
      <c r="C6" s="57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68</v>
      </c>
      <c r="B7" s="5" t="s">
        <v>69</v>
      </c>
      <c r="C7" s="3" t="s">
        <v>4</v>
      </c>
      <c r="D7" s="7">
        <v>50</v>
      </c>
      <c r="E7" s="3">
        <v>3299</v>
      </c>
      <c r="F7" s="2" t="s">
        <v>53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50</v>
      </c>
      <c r="E8" s="10"/>
      <c r="F8" s="71"/>
    </row>
    <row r="9" spans="1:6" ht="15.75" customHeight="1" x14ac:dyDescent="0.25">
      <c r="A9" s="2" t="s">
        <v>74</v>
      </c>
      <c r="B9" s="5" t="s">
        <v>75</v>
      </c>
      <c r="C9" s="3" t="s">
        <v>10</v>
      </c>
      <c r="D9" s="7">
        <v>290.64</v>
      </c>
      <c r="E9" s="3">
        <v>3292</v>
      </c>
      <c r="F9" s="2" t="s">
        <v>76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290.64</v>
      </c>
      <c r="E10" s="10"/>
      <c r="F10" s="71"/>
    </row>
    <row r="11" spans="1:6" ht="15.75" customHeight="1" x14ac:dyDescent="0.25">
      <c r="A11" s="2" t="s">
        <v>54</v>
      </c>
      <c r="B11" s="5" t="s">
        <v>55</v>
      </c>
      <c r="C11" s="3" t="s">
        <v>56</v>
      </c>
      <c r="D11" s="7">
        <v>456.1</v>
      </c>
      <c r="E11" s="3">
        <v>3222</v>
      </c>
      <c r="F11" s="2" t="s">
        <v>6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456.1</v>
      </c>
      <c r="E12" s="10"/>
      <c r="F12" s="71"/>
    </row>
    <row r="13" spans="1:6" ht="15.75" customHeight="1" x14ac:dyDescent="0.25">
      <c r="A13" s="2" t="s">
        <v>77</v>
      </c>
      <c r="B13" s="5" t="s">
        <v>78</v>
      </c>
      <c r="C13" s="3" t="s">
        <v>20</v>
      </c>
      <c r="D13" s="7">
        <v>91.25</v>
      </c>
      <c r="E13" s="3">
        <v>3232</v>
      </c>
      <c r="F13" s="2" t="s">
        <v>66</v>
      </c>
    </row>
    <row r="14" spans="1:6" ht="18" customHeight="1" thickBot="1" x14ac:dyDescent="0.3">
      <c r="A14" s="8" t="s">
        <v>5</v>
      </c>
      <c r="B14" s="9"/>
      <c r="C14" s="10"/>
      <c r="D14" s="11">
        <f>SUM(D13:D13)</f>
        <v>91.25</v>
      </c>
      <c r="E14" s="10"/>
      <c r="F14" s="71"/>
    </row>
    <row r="15" spans="1:6" ht="15.75" customHeight="1" x14ac:dyDescent="0.25">
      <c r="A15" s="2" t="s">
        <v>79</v>
      </c>
      <c r="B15" s="5" t="s">
        <v>80</v>
      </c>
      <c r="C15" s="3" t="s">
        <v>10</v>
      </c>
      <c r="D15" s="7">
        <v>65</v>
      </c>
      <c r="E15" s="3">
        <v>3231</v>
      </c>
      <c r="F15" s="2" t="s">
        <v>7</v>
      </c>
    </row>
    <row r="16" spans="1:6" ht="18" customHeight="1" thickBot="1" x14ac:dyDescent="0.3">
      <c r="A16" s="8" t="s">
        <v>5</v>
      </c>
      <c r="B16" s="9"/>
      <c r="C16" s="10"/>
      <c r="D16" s="11">
        <f>SUM(D15:D15)</f>
        <v>65</v>
      </c>
      <c r="E16" s="10"/>
      <c r="F16" s="71"/>
    </row>
    <row r="17" spans="1:6" ht="15.75" customHeight="1" x14ac:dyDescent="0.25">
      <c r="A17" s="2" t="s">
        <v>8</v>
      </c>
      <c r="B17" s="5" t="s">
        <v>9</v>
      </c>
      <c r="C17" s="3" t="s">
        <v>10</v>
      </c>
      <c r="D17" s="7">
        <v>1.91</v>
      </c>
      <c r="E17" s="3">
        <v>3294</v>
      </c>
      <c r="F17" s="2" t="s">
        <v>11</v>
      </c>
    </row>
    <row r="18" spans="1:6" ht="18" customHeight="1" thickBot="1" x14ac:dyDescent="0.3">
      <c r="A18" s="8" t="s">
        <v>5</v>
      </c>
      <c r="B18" s="9"/>
      <c r="C18" s="10"/>
      <c r="D18" s="11">
        <f>SUM(D17:D17)</f>
        <v>1.91</v>
      </c>
      <c r="E18" s="10"/>
      <c r="F18" s="71"/>
    </row>
    <row r="19" spans="1:6" ht="15.75" customHeight="1" x14ac:dyDescent="0.25">
      <c r="A19" s="2" t="s">
        <v>63</v>
      </c>
      <c r="B19" s="5" t="s">
        <v>64</v>
      </c>
      <c r="C19" s="3" t="s">
        <v>12</v>
      </c>
      <c r="D19" s="7">
        <v>29.4</v>
      </c>
      <c r="E19" s="3">
        <v>3221</v>
      </c>
      <c r="F19" s="2" t="s">
        <v>13</v>
      </c>
    </row>
    <row r="20" spans="1:6" ht="15.75" customHeight="1" x14ac:dyDescent="0.25">
      <c r="A20" s="2"/>
      <c r="B20" s="5"/>
      <c r="C20" s="3"/>
      <c r="D20" s="7">
        <v>1578.41</v>
      </c>
      <c r="E20" s="3">
        <v>3222</v>
      </c>
      <c r="F20" s="2" t="s">
        <v>6</v>
      </c>
    </row>
    <row r="21" spans="1:6" ht="18" customHeight="1" thickBot="1" x14ac:dyDescent="0.3">
      <c r="A21" s="8" t="s">
        <v>5</v>
      </c>
      <c r="B21" s="9"/>
      <c r="C21" s="10"/>
      <c r="D21" s="11">
        <f>SUM(D19:D20)</f>
        <v>1607.8100000000002</v>
      </c>
      <c r="E21" s="10"/>
      <c r="F21" s="71"/>
    </row>
    <row r="22" spans="1:6" ht="15.75" customHeight="1" x14ac:dyDescent="0.25">
      <c r="A22" s="2" t="s">
        <v>14</v>
      </c>
      <c r="B22" s="5" t="s">
        <v>15</v>
      </c>
      <c r="C22" s="3" t="s">
        <v>10</v>
      </c>
      <c r="D22" s="7">
        <v>131.01</v>
      </c>
      <c r="E22" s="3">
        <v>3231</v>
      </c>
      <c r="F22" s="2" t="s">
        <v>7</v>
      </c>
    </row>
    <row r="23" spans="1:6" ht="18" customHeight="1" thickBot="1" x14ac:dyDescent="0.3">
      <c r="A23" s="8" t="s">
        <v>5</v>
      </c>
      <c r="B23" s="9"/>
      <c r="C23" s="10"/>
      <c r="D23" s="11">
        <f>SUM(D22:D22)</f>
        <v>131.01</v>
      </c>
      <c r="E23" s="10"/>
      <c r="F23" s="71"/>
    </row>
    <row r="24" spans="1:6" ht="15.75" customHeight="1" x14ac:dyDescent="0.25">
      <c r="A24" s="2" t="s">
        <v>81</v>
      </c>
      <c r="B24" s="5" t="s">
        <v>82</v>
      </c>
      <c r="C24" s="3" t="s">
        <v>4</v>
      </c>
      <c r="D24" s="7">
        <v>10.63</v>
      </c>
      <c r="E24" s="3">
        <v>3221</v>
      </c>
      <c r="F24" s="2" t="s">
        <v>13</v>
      </c>
    </row>
    <row r="25" spans="1:6" ht="18" customHeight="1" thickBot="1" x14ac:dyDescent="0.3">
      <c r="A25" s="8" t="s">
        <v>5</v>
      </c>
      <c r="B25" s="9"/>
      <c r="C25" s="10"/>
      <c r="D25" s="11">
        <f>SUM(D24:D24)</f>
        <v>10.63</v>
      </c>
      <c r="E25" s="10"/>
      <c r="F25" s="71"/>
    </row>
    <row r="26" spans="1:6" ht="15.75" customHeight="1" x14ac:dyDescent="0.25">
      <c r="A26" s="2" t="s">
        <v>83</v>
      </c>
      <c r="B26" s="5" t="s">
        <v>84</v>
      </c>
      <c r="C26" s="3" t="s">
        <v>10</v>
      </c>
      <c r="D26" s="7">
        <v>144.34</v>
      </c>
      <c r="E26" s="3">
        <v>3292</v>
      </c>
      <c r="F26" s="2" t="s">
        <v>76</v>
      </c>
    </row>
    <row r="27" spans="1:6" ht="18" customHeight="1" thickBot="1" x14ac:dyDescent="0.3">
      <c r="A27" s="8" t="s">
        <v>5</v>
      </c>
      <c r="B27" s="9"/>
      <c r="C27" s="10"/>
      <c r="D27" s="11">
        <f>SUM(D26:D26)</f>
        <v>144.34</v>
      </c>
      <c r="E27" s="10"/>
      <c r="F27" s="71"/>
    </row>
    <row r="28" spans="1:6" ht="15.75" customHeight="1" x14ac:dyDescent="0.25">
      <c r="A28" s="2" t="s">
        <v>16</v>
      </c>
      <c r="B28" s="5" t="s">
        <v>17</v>
      </c>
      <c r="C28" s="3" t="s">
        <v>18</v>
      </c>
      <c r="D28" s="7">
        <v>157.5</v>
      </c>
      <c r="E28" s="3">
        <v>3238</v>
      </c>
      <c r="F28" s="2" t="s">
        <v>19</v>
      </c>
    </row>
    <row r="29" spans="1:6" ht="18" customHeight="1" thickBot="1" x14ac:dyDescent="0.3">
      <c r="A29" s="8" t="s">
        <v>5</v>
      </c>
      <c r="B29" s="9"/>
      <c r="C29" s="10"/>
      <c r="D29" s="11">
        <f>SUM(D28:D28)</f>
        <v>157.5</v>
      </c>
      <c r="E29" s="10"/>
      <c r="F29" s="71"/>
    </row>
    <row r="30" spans="1:6" ht="15.75" customHeight="1" x14ac:dyDescent="0.25">
      <c r="A30" s="2" t="s">
        <v>57</v>
      </c>
      <c r="B30" s="5" t="s">
        <v>58</v>
      </c>
      <c r="C30" s="3" t="s">
        <v>20</v>
      </c>
      <c r="D30" s="7">
        <v>63.68</v>
      </c>
      <c r="E30" s="3">
        <v>3238</v>
      </c>
      <c r="F30" s="2" t="s">
        <v>19</v>
      </c>
    </row>
    <row r="31" spans="1:6" ht="18" customHeight="1" thickBot="1" x14ac:dyDescent="0.3">
      <c r="A31" s="8" t="s">
        <v>5</v>
      </c>
      <c r="B31" s="9"/>
      <c r="C31" s="10"/>
      <c r="D31" s="11">
        <f>SUM(D30:D30)</f>
        <v>63.68</v>
      </c>
      <c r="E31" s="10"/>
      <c r="F31" s="71"/>
    </row>
    <row r="32" spans="1:6" ht="15.75" customHeight="1" x14ac:dyDescent="0.25">
      <c r="A32" s="2" t="s">
        <v>85</v>
      </c>
      <c r="B32" s="5" t="s">
        <v>86</v>
      </c>
      <c r="C32" s="3" t="s">
        <v>101</v>
      </c>
      <c r="D32" s="7">
        <v>65</v>
      </c>
      <c r="E32" s="3">
        <v>3239</v>
      </c>
      <c r="F32" s="2" t="s">
        <v>65</v>
      </c>
    </row>
    <row r="33" spans="1:6" ht="18" customHeight="1" thickBot="1" x14ac:dyDescent="0.3">
      <c r="A33" s="8" t="s">
        <v>5</v>
      </c>
      <c r="B33" s="9"/>
      <c r="C33" s="10"/>
      <c r="D33" s="11">
        <f>SUM(D32:D32)</f>
        <v>65</v>
      </c>
      <c r="E33" s="10"/>
      <c r="F33" s="71"/>
    </row>
    <row r="34" spans="1:6" ht="15.75" customHeight="1" x14ac:dyDescent="0.25">
      <c r="A34" s="2" t="s">
        <v>21</v>
      </c>
      <c r="B34" s="5" t="s">
        <v>22</v>
      </c>
      <c r="C34" s="3" t="s">
        <v>10</v>
      </c>
      <c r="D34" s="7">
        <v>149.01</v>
      </c>
      <c r="E34" s="3">
        <v>3231</v>
      </c>
      <c r="F34" s="2" t="s">
        <v>7</v>
      </c>
    </row>
    <row r="35" spans="1:6" ht="18" customHeight="1" thickBot="1" x14ac:dyDescent="0.3">
      <c r="A35" s="8" t="s">
        <v>5</v>
      </c>
      <c r="B35" s="9"/>
      <c r="C35" s="10"/>
      <c r="D35" s="11">
        <f>SUM(D34:D34)</f>
        <v>149.01</v>
      </c>
      <c r="E35" s="10"/>
      <c r="F35" s="71"/>
    </row>
    <row r="36" spans="1:6" ht="15.75" customHeight="1" x14ac:dyDescent="0.25">
      <c r="A36" s="2" t="s">
        <v>23</v>
      </c>
      <c r="B36" s="5" t="s">
        <v>24</v>
      </c>
      <c r="C36" s="3" t="s">
        <v>10</v>
      </c>
      <c r="D36" s="7">
        <v>10.62</v>
      </c>
      <c r="E36" s="3">
        <v>3295</v>
      </c>
      <c r="F36" s="2" t="s">
        <v>59</v>
      </c>
    </row>
    <row r="37" spans="1:6" ht="18" customHeight="1" thickBot="1" x14ac:dyDescent="0.3">
      <c r="A37" s="8" t="s">
        <v>5</v>
      </c>
      <c r="B37" s="9"/>
      <c r="C37" s="10"/>
      <c r="D37" s="11">
        <f>SUM(D36:D36)</f>
        <v>10.62</v>
      </c>
      <c r="E37" s="10"/>
      <c r="F37" s="71"/>
    </row>
    <row r="38" spans="1:6" ht="15.75" customHeight="1" x14ac:dyDescent="0.25">
      <c r="A38" s="2" t="s">
        <v>25</v>
      </c>
      <c r="B38" s="5" t="s">
        <v>26</v>
      </c>
      <c r="C38" s="3" t="s">
        <v>4</v>
      </c>
      <c r="D38" s="7">
        <v>61.26</v>
      </c>
      <c r="E38" s="3">
        <v>3221</v>
      </c>
      <c r="F38" s="2" t="s">
        <v>13</v>
      </c>
    </row>
    <row r="39" spans="1:6" ht="18" customHeight="1" thickBot="1" x14ac:dyDescent="0.3">
      <c r="A39" s="8" t="s">
        <v>5</v>
      </c>
      <c r="B39" s="9"/>
      <c r="C39" s="10"/>
      <c r="D39" s="11">
        <f>SUM(D38:D38)</f>
        <v>61.26</v>
      </c>
      <c r="E39" s="10"/>
      <c r="F39" s="71"/>
    </row>
    <row r="40" spans="1:6" ht="15.75" customHeight="1" x14ac:dyDescent="0.25">
      <c r="A40" s="2" t="s">
        <v>28</v>
      </c>
      <c r="B40" s="5" t="s">
        <v>29</v>
      </c>
      <c r="C40" s="3" t="s">
        <v>12</v>
      </c>
      <c r="D40" s="7">
        <v>204.63</v>
      </c>
      <c r="E40" s="3">
        <v>3234</v>
      </c>
      <c r="F40" s="2" t="s">
        <v>30</v>
      </c>
    </row>
    <row r="41" spans="1:6" ht="18" customHeight="1" thickBot="1" x14ac:dyDescent="0.3">
      <c r="A41" s="8" t="s">
        <v>5</v>
      </c>
      <c r="B41" s="9"/>
      <c r="C41" s="10"/>
      <c r="D41" s="11">
        <f>SUM(D40:D40)</f>
        <v>204.63</v>
      </c>
      <c r="E41" s="10"/>
      <c r="F41" s="71"/>
    </row>
    <row r="42" spans="1:6" ht="15.75" customHeight="1" x14ac:dyDescent="0.25">
      <c r="A42" s="2" t="s">
        <v>87</v>
      </c>
      <c r="B42" s="5" t="s">
        <v>88</v>
      </c>
      <c r="C42" s="3" t="s">
        <v>4</v>
      </c>
      <c r="D42" s="7">
        <v>21.9</v>
      </c>
      <c r="E42" s="3">
        <v>3236</v>
      </c>
      <c r="F42" s="2" t="s">
        <v>89</v>
      </c>
    </row>
    <row r="43" spans="1:6" ht="18" customHeight="1" thickBot="1" x14ac:dyDescent="0.3">
      <c r="A43" s="8" t="s">
        <v>5</v>
      </c>
      <c r="B43" s="9"/>
      <c r="C43" s="10"/>
      <c r="D43" s="11">
        <f>SUM(D42:D42)</f>
        <v>21.9</v>
      </c>
      <c r="E43" s="10"/>
      <c r="F43" s="71"/>
    </row>
    <row r="44" spans="1:6" ht="15.75" customHeight="1" x14ac:dyDescent="0.25">
      <c r="A44" s="2" t="s">
        <v>51</v>
      </c>
      <c r="B44" s="5" t="s">
        <v>52</v>
      </c>
      <c r="C44" s="3" t="s">
        <v>10</v>
      </c>
      <c r="D44" s="7">
        <v>620.36</v>
      </c>
      <c r="E44" s="3">
        <v>3223</v>
      </c>
      <c r="F44" s="2" t="s">
        <v>27</v>
      </c>
    </row>
    <row r="45" spans="1:6" ht="18" customHeight="1" thickBot="1" x14ac:dyDescent="0.3">
      <c r="A45" s="8" t="s">
        <v>5</v>
      </c>
      <c r="B45" s="9"/>
      <c r="C45" s="10"/>
      <c r="D45" s="11">
        <f>SUM(D44:D44)</f>
        <v>620.36</v>
      </c>
      <c r="E45" s="10"/>
      <c r="F45" s="71"/>
    </row>
    <row r="46" spans="1:6" ht="15" customHeight="1" x14ac:dyDescent="0.25">
      <c r="A46" s="2" t="s">
        <v>31</v>
      </c>
      <c r="B46" s="5" t="s">
        <v>32</v>
      </c>
      <c r="C46" s="3" t="s">
        <v>33</v>
      </c>
      <c r="D46" s="7">
        <v>2908.01</v>
      </c>
      <c r="E46" s="3">
        <v>3223</v>
      </c>
      <c r="F46" s="2" t="s">
        <v>27</v>
      </c>
    </row>
    <row r="47" spans="1:6" ht="18" customHeight="1" thickBot="1" x14ac:dyDescent="0.3">
      <c r="A47" s="8" t="s">
        <v>5</v>
      </c>
      <c r="B47" s="9"/>
      <c r="C47" s="10"/>
      <c r="D47" s="11">
        <f>SUM(D46:D46)</f>
        <v>2908.01</v>
      </c>
      <c r="E47" s="10"/>
      <c r="F47" s="71"/>
    </row>
    <row r="48" spans="1:6" ht="15" customHeight="1" x14ac:dyDescent="0.25">
      <c r="A48" s="2" t="s">
        <v>34</v>
      </c>
      <c r="B48" s="5" t="s">
        <v>35</v>
      </c>
      <c r="C48" s="3" t="s">
        <v>4</v>
      </c>
      <c r="D48" s="7">
        <v>105.18</v>
      </c>
      <c r="E48" s="3">
        <v>3222</v>
      </c>
      <c r="F48" s="2" t="s">
        <v>6</v>
      </c>
    </row>
    <row r="49" spans="1:6" ht="18" customHeight="1" thickBot="1" x14ac:dyDescent="0.3">
      <c r="A49" s="8" t="s">
        <v>5</v>
      </c>
      <c r="B49" s="9"/>
      <c r="C49" s="10"/>
      <c r="D49" s="11">
        <f>SUM(D48:D48)</f>
        <v>105.18</v>
      </c>
      <c r="E49" s="10"/>
      <c r="F49" s="71"/>
    </row>
    <row r="50" spans="1:6" ht="15" customHeight="1" x14ac:dyDescent="0.25">
      <c r="A50" s="2" t="s">
        <v>36</v>
      </c>
      <c r="B50" s="5" t="s">
        <v>60</v>
      </c>
      <c r="C50" s="3" t="s">
        <v>10</v>
      </c>
      <c r="D50" s="7">
        <v>224.08</v>
      </c>
      <c r="E50" s="3">
        <v>3223</v>
      </c>
      <c r="F50" s="2" t="s">
        <v>27</v>
      </c>
    </row>
    <row r="51" spans="1:6" ht="18" customHeight="1" thickBot="1" x14ac:dyDescent="0.3">
      <c r="A51" s="8" t="s">
        <v>5</v>
      </c>
      <c r="B51" s="9"/>
      <c r="C51" s="10"/>
      <c r="D51" s="11">
        <f>SUM(D50:D50)</f>
        <v>224.08</v>
      </c>
      <c r="E51" s="10"/>
      <c r="F51" s="71"/>
    </row>
    <row r="52" spans="1:6" ht="15" customHeight="1" x14ac:dyDescent="0.25">
      <c r="A52" s="2" t="s">
        <v>90</v>
      </c>
      <c r="B52" s="5" t="s">
        <v>91</v>
      </c>
      <c r="C52" s="3" t="s">
        <v>10</v>
      </c>
      <c r="D52" s="7">
        <v>37.799999999999997</v>
      </c>
      <c r="E52" s="3">
        <v>3221</v>
      </c>
      <c r="F52" s="2" t="s">
        <v>13</v>
      </c>
    </row>
    <row r="53" spans="1:6" ht="18" customHeight="1" thickBot="1" x14ac:dyDescent="0.3">
      <c r="A53" s="8" t="s">
        <v>5</v>
      </c>
      <c r="B53" s="9"/>
      <c r="C53" s="10"/>
      <c r="D53" s="11">
        <f>SUM(D52:D52)</f>
        <v>37.799999999999997</v>
      </c>
      <c r="E53" s="10"/>
      <c r="F53" s="71"/>
    </row>
    <row r="54" spans="1:6" ht="15" customHeight="1" x14ac:dyDescent="0.25">
      <c r="A54" s="2" t="s">
        <v>92</v>
      </c>
      <c r="B54" s="5" t="s">
        <v>93</v>
      </c>
      <c r="C54" s="3" t="s">
        <v>94</v>
      </c>
      <c r="D54" s="7">
        <v>253.96</v>
      </c>
      <c r="E54" s="3">
        <v>4221</v>
      </c>
      <c r="F54" s="2" t="s">
        <v>95</v>
      </c>
    </row>
    <row r="55" spans="1:6" ht="18" customHeight="1" thickBot="1" x14ac:dyDescent="0.3">
      <c r="A55" s="8" t="s">
        <v>5</v>
      </c>
      <c r="B55" s="9"/>
      <c r="C55" s="10"/>
      <c r="D55" s="11">
        <f>SUM(D54:D54)</f>
        <v>253.96</v>
      </c>
      <c r="E55" s="10"/>
      <c r="F55" s="71"/>
    </row>
    <row r="56" spans="1:6" ht="15" customHeight="1" x14ac:dyDescent="0.25">
      <c r="A56" s="2" t="s">
        <v>102</v>
      </c>
      <c r="B56" s="5" t="s">
        <v>96</v>
      </c>
      <c r="C56" s="3" t="s">
        <v>4</v>
      </c>
      <c r="D56" s="7">
        <v>34</v>
      </c>
      <c r="E56" s="3">
        <v>3299</v>
      </c>
      <c r="F56" s="2" t="s">
        <v>53</v>
      </c>
    </row>
    <row r="57" spans="1:6" ht="18" customHeight="1" thickBot="1" x14ac:dyDescent="0.3">
      <c r="A57" s="8" t="s">
        <v>5</v>
      </c>
      <c r="B57" s="9"/>
      <c r="C57" s="10"/>
      <c r="D57" s="11">
        <f>SUM(D56:D56)</f>
        <v>34</v>
      </c>
      <c r="E57" s="10"/>
      <c r="F57" s="71"/>
    </row>
    <row r="58" spans="1:6" x14ac:dyDescent="0.25">
      <c r="A58" s="2" t="s">
        <v>37</v>
      </c>
      <c r="B58" s="5" t="s">
        <v>38</v>
      </c>
      <c r="C58" s="3" t="s">
        <v>20</v>
      </c>
      <c r="D58" s="7">
        <v>386.74</v>
      </c>
      <c r="E58" s="3">
        <v>3234</v>
      </c>
      <c r="F58" s="2" t="s">
        <v>30</v>
      </c>
    </row>
    <row r="59" spans="1:6" ht="18" customHeight="1" thickBot="1" x14ac:dyDescent="0.3">
      <c r="A59" s="8" t="s">
        <v>5</v>
      </c>
      <c r="B59" s="9"/>
      <c r="C59" s="10"/>
      <c r="D59" s="11">
        <f>SUM(D58:D58)</f>
        <v>386.74</v>
      </c>
      <c r="E59" s="10"/>
      <c r="F59" s="71"/>
    </row>
    <row r="60" spans="1:6" ht="15" customHeight="1" x14ac:dyDescent="0.25">
      <c r="A60" s="72" t="s">
        <v>98</v>
      </c>
      <c r="B60" s="24"/>
      <c r="C60" s="24" t="s">
        <v>4</v>
      </c>
      <c r="D60" s="7">
        <v>92.89</v>
      </c>
      <c r="E60" s="3">
        <v>3237</v>
      </c>
      <c r="F60" s="2" t="s">
        <v>97</v>
      </c>
    </row>
    <row r="61" spans="1:6" ht="18" customHeight="1" thickBot="1" x14ac:dyDescent="0.3">
      <c r="A61" s="8" t="s">
        <v>5</v>
      </c>
      <c r="B61" s="9"/>
      <c r="C61" s="10"/>
      <c r="D61" s="11">
        <f>SUM(D60:D60)</f>
        <v>92.89</v>
      </c>
      <c r="E61" s="10"/>
      <c r="F61" s="71"/>
    </row>
    <row r="62" spans="1:6" ht="15" customHeight="1" x14ac:dyDescent="0.25">
      <c r="A62" s="49" t="s">
        <v>70</v>
      </c>
      <c r="B62" s="24">
        <v>18683136487</v>
      </c>
      <c r="C62" s="24" t="s">
        <v>10</v>
      </c>
      <c r="D62" s="50">
        <v>336</v>
      </c>
      <c r="E62" s="51">
        <v>3295</v>
      </c>
      <c r="F62" s="52" t="s">
        <v>71</v>
      </c>
    </row>
    <row r="63" spans="1:6" ht="18" customHeight="1" thickBot="1" x14ac:dyDescent="0.3">
      <c r="A63" s="26" t="s">
        <v>5</v>
      </c>
      <c r="B63" s="27"/>
      <c r="C63" s="28"/>
      <c r="D63" s="53">
        <f>SUM(D62:D62)</f>
        <v>336</v>
      </c>
      <c r="E63" s="54"/>
      <c r="F63" s="71"/>
    </row>
    <row r="64" spans="1:6" ht="15" customHeight="1" x14ac:dyDescent="0.25">
      <c r="A64" s="55" t="s">
        <v>72</v>
      </c>
      <c r="B64" s="56">
        <v>92963223473</v>
      </c>
      <c r="C64" s="25" t="s">
        <v>10</v>
      </c>
      <c r="D64" s="7">
        <v>96.2</v>
      </c>
      <c r="E64" s="25">
        <v>3431</v>
      </c>
      <c r="F64" s="55" t="s">
        <v>73</v>
      </c>
    </row>
    <row r="65" spans="1:6" ht="18" customHeight="1" thickBot="1" x14ac:dyDescent="0.3">
      <c r="A65" s="26" t="s">
        <v>5</v>
      </c>
      <c r="B65" s="27"/>
      <c r="C65" s="28"/>
      <c r="D65" s="29">
        <f>SUM(D64:D64)</f>
        <v>96.2</v>
      </c>
      <c r="E65" s="28"/>
      <c r="F65" s="71"/>
    </row>
    <row r="66" spans="1:6" ht="15.75" customHeight="1" x14ac:dyDescent="0.25">
      <c r="A66" s="64" t="s">
        <v>44</v>
      </c>
      <c r="B66" s="65"/>
      <c r="C66" s="66"/>
      <c r="D66" s="31">
        <f>D8+D10+D12+D14+D16+D18+D21+D23+D25+D27+D29+D31+D33+D35+D37+D39+D41+D43+D45+D47+D49+D51+D53+D55+D57+D59+D61+D63+D65</f>
        <v>8677.510000000002</v>
      </c>
      <c r="E66" s="46"/>
      <c r="F66" s="47"/>
    </row>
    <row r="67" spans="1:6" ht="14.25" customHeight="1" x14ac:dyDescent="0.25">
      <c r="A67" s="2"/>
      <c r="B67" s="5"/>
      <c r="C67" s="3"/>
      <c r="D67" s="7"/>
      <c r="E67" s="3"/>
      <c r="F67" s="44" t="s">
        <v>45</v>
      </c>
    </row>
    <row r="68" spans="1:6" ht="15.75" x14ac:dyDescent="0.25">
      <c r="A68" s="68" t="s">
        <v>46</v>
      </c>
      <c r="B68" s="69"/>
      <c r="C68" s="69"/>
      <c r="D68" s="70"/>
      <c r="E68" s="37"/>
      <c r="F68" s="38" t="s">
        <v>47</v>
      </c>
    </row>
    <row r="69" spans="1:6" x14ac:dyDescent="0.25">
      <c r="A69" s="58">
        <v>95942.65</v>
      </c>
      <c r="B69" s="59"/>
      <c r="C69" s="59"/>
      <c r="D69" s="60"/>
      <c r="E69" s="39">
        <v>3111</v>
      </c>
      <c r="F69" s="40" t="s">
        <v>48</v>
      </c>
    </row>
    <row r="70" spans="1:6" x14ac:dyDescent="0.25">
      <c r="A70" s="58">
        <v>816.44</v>
      </c>
      <c r="B70" s="59"/>
      <c r="C70" s="59"/>
      <c r="D70" s="60"/>
      <c r="E70" s="39">
        <v>3121</v>
      </c>
      <c r="F70" s="40" t="s">
        <v>61</v>
      </c>
    </row>
    <row r="71" spans="1:6" x14ac:dyDescent="0.25">
      <c r="A71" s="58">
        <v>15892.42</v>
      </c>
      <c r="B71" s="59"/>
      <c r="C71" s="59"/>
      <c r="D71" s="60"/>
      <c r="E71" s="39">
        <v>3132</v>
      </c>
      <c r="F71" s="40" t="s">
        <v>49</v>
      </c>
    </row>
    <row r="72" spans="1:6" x14ac:dyDescent="0.25">
      <c r="A72" s="58">
        <v>319.5</v>
      </c>
      <c r="B72" s="59"/>
      <c r="C72" s="59"/>
      <c r="D72" s="60"/>
      <c r="E72" s="39">
        <v>3211</v>
      </c>
      <c r="F72" s="40" t="s">
        <v>62</v>
      </c>
    </row>
    <row r="73" spans="1:6" x14ac:dyDescent="0.25">
      <c r="A73" s="58">
        <v>3428.17</v>
      </c>
      <c r="B73" s="59"/>
      <c r="C73" s="59"/>
      <c r="D73" s="60"/>
      <c r="E73" s="41">
        <v>3212</v>
      </c>
      <c r="F73" s="40" t="s">
        <v>50</v>
      </c>
    </row>
    <row r="74" spans="1:6" ht="15.75" x14ac:dyDescent="0.25">
      <c r="A74" s="61" t="s">
        <v>44</v>
      </c>
      <c r="B74" s="62"/>
      <c r="C74" s="63"/>
      <c r="D74" s="42">
        <f>SUM(A69:D73)</f>
        <v>116399.18</v>
      </c>
      <c r="E74" s="32"/>
      <c r="F74" s="43"/>
    </row>
    <row r="75" spans="1:6" x14ac:dyDescent="0.25">
      <c r="A75" s="33"/>
      <c r="B75" s="34"/>
      <c r="C75" s="35"/>
      <c r="D75" s="36"/>
      <c r="E75" s="35"/>
      <c r="F75" s="33"/>
    </row>
    <row r="76" spans="1:6" x14ac:dyDescent="0.25">
      <c r="A76" s="30" t="s">
        <v>99</v>
      </c>
      <c r="B76" s="34"/>
      <c r="C76" s="35"/>
      <c r="D76" s="36"/>
      <c r="E76" s="35"/>
      <c r="F76" s="33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s="4" customFormat="1" x14ac:dyDescent="0.25">
      <c r="A3964" s="2"/>
      <c r="C3964"/>
      <c r="D3964" s="6"/>
      <c r="E3964"/>
      <c r="F3964"/>
    </row>
    <row r="3965" spans="1:6" s="4" customFormat="1" x14ac:dyDescent="0.25">
      <c r="A3965" s="2"/>
      <c r="C3965"/>
      <c r="D3965" s="6"/>
      <c r="E3965"/>
      <c r="F3965"/>
    </row>
    <row r="3966" spans="1:6" s="4" customFormat="1" x14ac:dyDescent="0.25">
      <c r="A3966" s="2"/>
      <c r="C3966"/>
      <c r="D3966" s="6"/>
      <c r="E3966"/>
      <c r="F3966"/>
    </row>
    <row r="3967" spans="1:6" s="4" customFormat="1" x14ac:dyDescent="0.25">
      <c r="A3967" s="2"/>
      <c r="C3967"/>
      <c r="D3967" s="6"/>
      <c r="E3967"/>
      <c r="F3967"/>
    </row>
    <row r="3968" spans="1:6" s="4" customFormat="1" x14ac:dyDescent="0.25">
      <c r="A3968" s="2"/>
      <c r="C3968"/>
      <c r="D3968" s="6"/>
      <c r="E3968"/>
      <c r="F3968"/>
    </row>
    <row r="3969" spans="1:6" s="4" customFormat="1" x14ac:dyDescent="0.25">
      <c r="A3969" s="2"/>
      <c r="C3969"/>
      <c r="D3969" s="6"/>
      <c r="E3969"/>
      <c r="F3969"/>
    </row>
    <row r="3970" spans="1:6" s="4" customFormat="1" x14ac:dyDescent="0.25">
      <c r="A3970" s="2"/>
      <c r="C3970"/>
      <c r="D3970" s="6"/>
      <c r="E3970"/>
      <c r="F3970"/>
    </row>
    <row r="3971" spans="1:6" s="4" customFormat="1" x14ac:dyDescent="0.25">
      <c r="A3971" s="2"/>
      <c r="C3971"/>
      <c r="D3971" s="6"/>
      <c r="E3971"/>
      <c r="F3971"/>
    </row>
    <row r="3972" spans="1:6" s="4" customFormat="1" x14ac:dyDescent="0.25">
      <c r="A3972" s="2"/>
      <c r="C3972"/>
      <c r="D3972" s="6"/>
      <c r="E3972"/>
      <c r="F3972"/>
    </row>
    <row r="3973" spans="1:6" s="4" customFormat="1" x14ac:dyDescent="0.25">
      <c r="A3973" s="2"/>
      <c r="C3973"/>
      <c r="D3973" s="6"/>
      <c r="E3973"/>
      <c r="F3973"/>
    </row>
    <row r="3974" spans="1:6" s="4" customFormat="1" x14ac:dyDescent="0.25">
      <c r="A3974" s="2"/>
      <c r="C3974"/>
      <c r="D3974" s="6"/>
      <c r="E3974"/>
      <c r="F3974"/>
    </row>
    <row r="3975" spans="1:6" s="4" customFormat="1" x14ac:dyDescent="0.25">
      <c r="A3975" s="2"/>
      <c r="C3975"/>
      <c r="D3975" s="6"/>
      <c r="E3975"/>
      <c r="F3975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</sheetData>
  <mergeCells count="9">
    <mergeCell ref="A72:D72"/>
    <mergeCell ref="A73:D73"/>
    <mergeCell ref="A74:C74"/>
    <mergeCell ref="A66:C66"/>
    <mergeCell ref="A4:F4"/>
    <mergeCell ref="A68:D68"/>
    <mergeCell ref="A69:D69"/>
    <mergeCell ref="A70:D70"/>
    <mergeCell ref="A71:D71"/>
  </mergeCells>
  <pageMargins left="0.31496062992125984" right="0.31496062992125984" top="0.15748031496062992" bottom="0.15748031496062992" header="0.19685039370078741" footer="0.1181102362204724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1-2025</vt:lpstr>
      <vt:lpstr>'1-2025'!Podrucje_ispisa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2025-02-14T11:55:05Z</cp:lastPrinted>
  <dcterms:created xsi:type="dcterms:W3CDTF">2024-03-05T11:42:46Z</dcterms:created>
  <dcterms:modified xsi:type="dcterms:W3CDTF">2025-02-14T11:55:09Z</dcterms:modified>
</cp:coreProperties>
</file>