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11-2024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3" l="1"/>
  <c r="D71" i="3" l="1"/>
  <c r="D69" i="3"/>
  <c r="D67" i="3"/>
  <c r="D65" i="3"/>
  <c r="D63" i="3"/>
  <c r="D61" i="3"/>
  <c r="D59" i="3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8" i="3"/>
  <c r="D16" i="3"/>
  <c r="D14" i="3"/>
  <c r="D12" i="3"/>
  <c r="D10" i="3"/>
  <c r="D8" i="3"/>
  <c r="D73" i="3"/>
  <c r="D86" i="3" l="1"/>
  <c r="D77" i="3" l="1"/>
  <c r="D75" i="3" l="1"/>
</calcChain>
</file>

<file path=xl/sharedStrings.xml><?xml version="1.0" encoding="utf-8"?>
<sst xmlns="http://schemas.openxmlformats.org/spreadsheetml/2006/main" count="195" uniqueCount="118">
  <si>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</si>
  <si>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</si>
  <si>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</si>
  <si>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</si>
  <si>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</si>
  <si>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</si>
  <si>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</si>
  <si>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</si>
  <si>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</si>
  <si>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</si>
  <si>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</si>
  <si>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</si>
  <si>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</si>
  <si>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</si>
  <si>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</si>
  <si>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</si>
  <si>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</si>
  <si>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</si>
  <si>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</si>
  <si>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</si>
  <si>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</si>
  <si>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</si>
  <si>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</si>
  <si>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</si>
  <si>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</si>
  <si>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</si>
  <si>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</si>
  <si>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</si>
  <si>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</si>
  <si>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</si>
  <si>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</si>
  <si>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</si>
  <si>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</si>
  <si>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</si>
  <si>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</si>
  <si>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</si>
  <si>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</si>
  <si>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</si>
  <si>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</si>
  <si>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</si>
  <si>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</si>
  <si>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</si>
  <si>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</si>
  <si>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</si>
  <si>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DRŽAVNI PRORAČUN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</si>
  <si>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</si>
  <si>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</si>
  <si>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</si>
  <si>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</si>
  <si>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</si>
  <si>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</si>
  <si>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</si>
  <si>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ZAGREBAČKA BANKA</t>
  </si>
  <si>
    <t>BANKARSKE USLUGE I USLUGE PLATNOG PROMETA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</si>
  <si>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</si>
  <si>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</si>
  <si>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</si>
  <si>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</si>
  <si>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</si>
  <si>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</si>
  <si>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</si>
  <si>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KRAPINA</t>
  </si>
  <si>
    <t>KLEMAR D.O.O.</t>
  </si>
  <si>
    <t>73378812527</t>
  </si>
  <si>
    <t>IVO PROM D.O.O.</t>
  </si>
  <si>
    <t>71017330772</t>
  </si>
  <si>
    <t>PRISTOJBE I NAKNADE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</si>
  <si>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</si>
  <si>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</si>
  <si>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</si>
  <si>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ŠKOLSKA KNJIGA</t>
  </si>
  <si>
    <t>38967655335</t>
  </si>
  <si>
    <t>27759560625</t>
  </si>
  <si>
    <t>Ostali rashodi za zaposlene</t>
  </si>
  <si>
    <t>Službena putovanja</t>
  </si>
  <si>
    <t>PRESEČKI GRUPA</t>
  </si>
  <si>
    <t>85843181422</t>
  </si>
  <si>
    <t>TRGOCENTAR</t>
  </si>
  <si>
    <t>84210581427</t>
  </si>
  <si>
    <t>P.P PEKARA</t>
  </si>
  <si>
    <t>45487700268</t>
  </si>
  <si>
    <t>VINDIJA</t>
  </si>
  <si>
    <t>44138062462</t>
  </si>
  <si>
    <t>VARAŽDIN</t>
  </si>
  <si>
    <t>AUTO- MOTO KORALIJA j.d.o.o.</t>
  </si>
  <si>
    <t>42663421670</t>
  </si>
  <si>
    <t xml:space="preserve">OSTALE USLUGE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</si>
  <si>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</si>
  <si>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</si>
  <si>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GRAĐANSKI ODGOJ</t>
  </si>
  <si>
    <t>Adriatic osiguranje</t>
  </si>
  <si>
    <t>94472454976</t>
  </si>
  <si>
    <t xml:space="preserve">PREMIJE OSIGURANJA                                                                                                                                    </t>
  </si>
  <si>
    <t>OSNOVNA ŠKOLA ANTE KOVAČIĆA</t>
  </si>
  <si>
    <t>PLIN</t>
  </si>
  <si>
    <t>92671926569</t>
  </si>
  <si>
    <t>RASADNIK VIRAG-IVAN VIRAG</t>
  </si>
  <si>
    <t>88505784455</t>
  </si>
  <si>
    <t>KOVAČIĆ KONZALTING</t>
  </si>
  <si>
    <t>79608058419</t>
  </si>
  <si>
    <t>TROGIR</t>
  </si>
  <si>
    <t>LEUŠTEK j.d.o.o.</t>
  </si>
  <si>
    <t>61974650944</t>
  </si>
  <si>
    <t>POZNANOVEC</t>
  </si>
  <si>
    <t>HRVATSKE AUTOCESTE</t>
  </si>
  <si>
    <t>57500462912</t>
  </si>
  <si>
    <t>MARBET D.O.O.</t>
  </si>
  <si>
    <t>26099070537</t>
  </si>
  <si>
    <t>Ledo plus d.o.o.</t>
  </si>
  <si>
    <t>07179054100</t>
  </si>
  <si>
    <t>TEDI POSLOVANJE</t>
  </si>
  <si>
    <t>05614216244</t>
  </si>
  <si>
    <t>OFFERTISSIMA d.o.o.</t>
  </si>
  <si>
    <t>00643859701</t>
  </si>
  <si>
    <t>SVETA NEDELJA</t>
  </si>
  <si>
    <t>Zlatar, 18.12.2024.</t>
  </si>
  <si>
    <t xml:space="preserve"> LUDBREG</t>
  </si>
  <si>
    <t>INFORMACIJE O TROŠENJU SREDSTAVA ZA STUDENI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</si>
</sst>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5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164" fontId="3" fillId="3" borderId="9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1" xfId="1" applyFont="1" applyFill="1" applyBorder="1" applyAlignment="1"/>
    <xf numFmtId="0" fontId="9" fillId="3" borderId="10" xfId="1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165" fontId="13" fillId="0" borderId="5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5" xfId="1" applyNumberFormat="1" applyFont="1" applyFill="1" applyBorder="1" applyAlignment="1">
      <alignment horizontal="center" wrapText="1"/>
    </xf>
    <xf numFmtId="0" fontId="9" fillId="0" borderId="3" xfId="1" applyFont="1" applyBorder="1" applyAlignment="1">
      <alignment horizontal="right"/>
    </xf>
    <xf numFmtId="0" fontId="9" fillId="0" borderId="3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5" xfId="1" applyFont="1" applyBorder="1" applyAlignment="1"/>
    <xf numFmtId="0" fontId="0" fillId="0" borderId="13" xfId="0" applyBorder="1" applyAlignment="1">
      <alignment horizontal="left" vertical="center"/>
    </xf>
    <xf numFmtId="0" fontId="9" fillId="0" borderId="3" xfId="1" applyFont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9"/>
  <sheetViews>
    <sheetView tabSelected="1" zoomScaleNormal="100" workbookViewId="0">
      <selection activeCell="A6" sqref="A6"/>
    </sheetView>
  </sheetViews>
  <sheetFormatPr defaultRowHeight="15" x14ac:dyDescent="0.25"/>
  <cols>
    <col min="1" max="1" width="29.28515625" customWidth="1"/>
    <col min="2" max="2" width="17.140625" style="4" customWidth="1"/>
    <col min="3" max="3" width="20.7109375" customWidth="1"/>
    <col min="4" max="4" width="16.140625" style="6" customWidth="1"/>
    <col min="5" max="5" width="11.28515625" customWidth="1"/>
    <col min="6" max="6" width="46.7109375" customWidth="1"/>
  </cols>
  <sheetData>
    <row r="1" spans="1:6" ht="19.5" customHeight="1" x14ac:dyDescent="0.25">
      <c r="A1" s="12" t="s">
        <v>93</v>
      </c>
      <c r="B1" s="13"/>
      <c r="C1" s="14"/>
      <c r="D1" s="15"/>
      <c r="E1" s="16"/>
      <c r="F1" s="16"/>
    </row>
    <row r="2" spans="1:6" s="1" customFormat="1" ht="18.75" customHeight="1" x14ac:dyDescent="0.35">
      <c r="A2" s="17" t="s">
        <v>39</v>
      </c>
      <c r="B2" s="18"/>
      <c r="C2" s="14"/>
      <c r="D2" s="15"/>
      <c r="E2" s="16"/>
      <c r="F2" s="16"/>
    </row>
    <row r="3" spans="1:6" s="1" customFormat="1" ht="18.7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70" t="s">
        <v>117</v>
      </c>
      <c r="B4" s="70"/>
      <c r="C4" s="70"/>
      <c r="D4" s="70"/>
      <c r="E4" s="70"/>
      <c r="F4" s="70"/>
    </row>
    <row r="5" spans="1:6" ht="22.5" customHeight="1" x14ac:dyDescent="0.25">
      <c r="A5" s="19"/>
      <c r="B5" s="20"/>
      <c r="C5" s="16"/>
      <c r="D5" s="15"/>
      <c r="E5" s="55"/>
      <c r="F5" s="60" t="s">
        <v>41</v>
      </c>
    </row>
    <row r="6" spans="1:6" ht="40.5" customHeight="1" x14ac:dyDescent="0.25">
      <c r="A6" s="21" t="s">
        <v>42</v>
      </c>
      <c r="B6" s="22" t="s">
        <v>0</v>
      </c>
      <c r="C6" s="23" t="s">
        <v>43</v>
      </c>
      <c r="D6" s="24" t="s">
        <v>1</v>
      </c>
      <c r="E6" s="21" t="s">
        <v>2</v>
      </c>
      <c r="F6" s="21" t="s">
        <v>3</v>
      </c>
    </row>
    <row r="7" spans="1:6" x14ac:dyDescent="0.25">
      <c r="A7" s="2" t="s">
        <v>90</v>
      </c>
      <c r="B7" s="5" t="s">
        <v>91</v>
      </c>
      <c r="C7" s="3" t="s">
        <v>10</v>
      </c>
      <c r="D7" s="7">
        <v>2864</v>
      </c>
      <c r="E7" s="3">
        <v>3292</v>
      </c>
      <c r="F7" s="2" t="s">
        <v>92</v>
      </c>
    </row>
    <row r="8" spans="1:6" ht="27" customHeight="1" thickBot="1" x14ac:dyDescent="0.3">
      <c r="A8" s="8" t="s">
        <v>5</v>
      </c>
      <c r="B8" s="9"/>
      <c r="C8" s="10"/>
      <c r="D8" s="11">
        <f>SUM(D7:D7)</f>
        <v>2864</v>
      </c>
      <c r="E8" s="10"/>
      <c r="F8" s="31"/>
    </row>
    <row r="9" spans="1:6" x14ac:dyDescent="0.25">
      <c r="A9" s="2" t="s">
        <v>58</v>
      </c>
      <c r="B9" s="5" t="s">
        <v>59</v>
      </c>
      <c r="C9" s="3" t="s">
        <v>60</v>
      </c>
      <c r="D9" s="7">
        <v>547.38</v>
      </c>
      <c r="E9" s="3">
        <v>3222</v>
      </c>
      <c r="F9" s="2" t="s">
        <v>6</v>
      </c>
    </row>
    <row r="10" spans="1:6" ht="27" customHeight="1" thickBot="1" x14ac:dyDescent="0.3">
      <c r="A10" s="8" t="s">
        <v>5</v>
      </c>
      <c r="B10" s="9"/>
      <c r="C10" s="10"/>
      <c r="D10" s="11">
        <f>SUM(D9:D9)</f>
        <v>547.38</v>
      </c>
      <c r="E10" s="10"/>
      <c r="F10" s="31"/>
    </row>
    <row r="11" spans="1:6" x14ac:dyDescent="0.25">
      <c r="A11" s="2" t="s">
        <v>94</v>
      </c>
      <c r="B11" s="5" t="s">
        <v>95</v>
      </c>
      <c r="C11" s="3" t="s">
        <v>20</v>
      </c>
      <c r="D11" s="7">
        <v>346.74</v>
      </c>
      <c r="E11" s="3">
        <v>3232</v>
      </c>
      <c r="F11" s="2" t="s">
        <v>87</v>
      </c>
    </row>
    <row r="12" spans="1:6" ht="27" customHeight="1" thickBot="1" x14ac:dyDescent="0.3">
      <c r="A12" s="8" t="s">
        <v>5</v>
      </c>
      <c r="B12" s="9"/>
      <c r="C12" s="10"/>
      <c r="D12" s="11">
        <f>SUM(D11:D11)</f>
        <v>346.74</v>
      </c>
      <c r="E12" s="10"/>
      <c r="F12" s="31"/>
    </row>
    <row r="13" spans="1:6" x14ac:dyDescent="0.25">
      <c r="A13" s="2" t="s">
        <v>96</v>
      </c>
      <c r="B13" s="5" t="s">
        <v>97</v>
      </c>
      <c r="C13" s="3" t="s">
        <v>116</v>
      </c>
      <c r="D13" s="7">
        <v>73.2</v>
      </c>
      <c r="E13" s="3">
        <v>3299</v>
      </c>
      <c r="F13" s="2" t="s">
        <v>57</v>
      </c>
    </row>
    <row r="14" spans="1:6" ht="27" customHeight="1" thickBot="1" x14ac:dyDescent="0.3">
      <c r="A14" s="8" t="s">
        <v>5</v>
      </c>
      <c r="B14" s="9"/>
      <c r="C14" s="10"/>
      <c r="D14" s="11">
        <f>SUM(D13:D13)</f>
        <v>73.2</v>
      </c>
      <c r="E14" s="10"/>
      <c r="F14" s="31"/>
    </row>
    <row r="15" spans="1:6" x14ac:dyDescent="0.25">
      <c r="A15" s="2" t="s">
        <v>75</v>
      </c>
      <c r="B15" s="5" t="s">
        <v>76</v>
      </c>
      <c r="C15" s="3" t="s">
        <v>61</v>
      </c>
      <c r="D15" s="7">
        <v>1290</v>
      </c>
      <c r="E15" s="3">
        <v>3231</v>
      </c>
      <c r="F15" s="2" t="s">
        <v>7</v>
      </c>
    </row>
    <row r="16" spans="1:6" ht="27" customHeight="1" thickBot="1" x14ac:dyDescent="0.3">
      <c r="A16" s="8" t="s">
        <v>5</v>
      </c>
      <c r="B16" s="9"/>
      <c r="C16" s="10"/>
      <c r="D16" s="11">
        <f>SUM(D15:D15)</f>
        <v>1290</v>
      </c>
      <c r="E16" s="10"/>
      <c r="F16" s="31"/>
    </row>
    <row r="17" spans="1:6" x14ac:dyDescent="0.25">
      <c r="A17" s="2" t="s">
        <v>8</v>
      </c>
      <c r="B17" s="5" t="s">
        <v>9</v>
      </c>
      <c r="C17" s="3" t="s">
        <v>10</v>
      </c>
      <c r="D17" s="7">
        <v>1.91</v>
      </c>
      <c r="E17" s="3">
        <v>3294</v>
      </c>
      <c r="F17" s="2" t="s">
        <v>11</v>
      </c>
    </row>
    <row r="18" spans="1:6" ht="27" customHeight="1" thickBot="1" x14ac:dyDescent="0.3">
      <c r="A18" s="8" t="s">
        <v>5</v>
      </c>
      <c r="B18" s="9"/>
      <c r="C18" s="10"/>
      <c r="D18" s="11">
        <f>SUM(D17:D17)</f>
        <v>1.91</v>
      </c>
      <c r="E18" s="10"/>
      <c r="F18" s="31"/>
    </row>
    <row r="19" spans="1:6" x14ac:dyDescent="0.25">
      <c r="A19" s="2" t="s">
        <v>77</v>
      </c>
      <c r="B19" s="5" t="s">
        <v>78</v>
      </c>
      <c r="C19" s="3" t="s">
        <v>12</v>
      </c>
      <c r="D19" s="7">
        <v>34.880000000000003</v>
      </c>
      <c r="E19" s="3">
        <v>3221</v>
      </c>
      <c r="F19" s="2" t="s">
        <v>13</v>
      </c>
    </row>
    <row r="20" spans="1:6" ht="15" customHeight="1" x14ac:dyDescent="0.25">
      <c r="A20" s="2"/>
      <c r="B20" s="5"/>
      <c r="C20" s="3"/>
      <c r="D20" s="7">
        <v>6535.57</v>
      </c>
      <c r="E20" s="3">
        <v>3222</v>
      </c>
      <c r="F20" s="2" t="s">
        <v>6</v>
      </c>
    </row>
    <row r="21" spans="1:6" ht="27" customHeight="1" thickBot="1" x14ac:dyDescent="0.3">
      <c r="A21" s="8" t="s">
        <v>5</v>
      </c>
      <c r="B21" s="9"/>
      <c r="C21" s="10"/>
      <c r="D21" s="11">
        <f>SUM(D19:D20)</f>
        <v>6570.45</v>
      </c>
      <c r="E21" s="10"/>
      <c r="F21" s="31"/>
    </row>
    <row r="22" spans="1:6" ht="15" customHeight="1" x14ac:dyDescent="0.25">
      <c r="A22" s="2" t="s">
        <v>14</v>
      </c>
      <c r="B22" s="5" t="s">
        <v>15</v>
      </c>
      <c r="C22" s="3" t="s">
        <v>10</v>
      </c>
      <c r="D22" s="7">
        <v>140.84</v>
      </c>
      <c r="E22" s="3">
        <v>3231</v>
      </c>
      <c r="F22" s="2" t="s">
        <v>7</v>
      </c>
    </row>
    <row r="23" spans="1:6" ht="27" customHeight="1" thickBot="1" x14ac:dyDescent="0.3">
      <c r="A23" s="8" t="s">
        <v>5</v>
      </c>
      <c r="B23" s="9"/>
      <c r="C23" s="10"/>
      <c r="D23" s="11">
        <f>SUM(D22:D22)</f>
        <v>140.84</v>
      </c>
      <c r="E23" s="10"/>
      <c r="F23" s="31"/>
    </row>
    <row r="24" spans="1:6" ht="15" customHeight="1" x14ac:dyDescent="0.25">
      <c r="A24" s="2" t="s">
        <v>98</v>
      </c>
      <c r="B24" s="5" t="s">
        <v>99</v>
      </c>
      <c r="C24" s="3" t="s">
        <v>100</v>
      </c>
      <c r="D24" s="7">
        <v>226</v>
      </c>
      <c r="E24" s="3">
        <v>3221</v>
      </c>
      <c r="F24" s="2" t="s">
        <v>13</v>
      </c>
    </row>
    <row r="25" spans="1:6" ht="27" customHeight="1" thickBot="1" x14ac:dyDescent="0.3">
      <c r="A25" s="8" t="s">
        <v>5</v>
      </c>
      <c r="B25" s="9"/>
      <c r="C25" s="10"/>
      <c r="D25" s="11">
        <f>SUM(D24:D24)</f>
        <v>226</v>
      </c>
      <c r="E25" s="10"/>
      <c r="F25" s="31"/>
    </row>
    <row r="26" spans="1:6" ht="15" customHeight="1" x14ac:dyDescent="0.25">
      <c r="A26" s="2" t="s">
        <v>62</v>
      </c>
      <c r="B26" s="5" t="s">
        <v>63</v>
      </c>
      <c r="C26" s="3" t="s">
        <v>4</v>
      </c>
      <c r="D26" s="7">
        <v>26.25</v>
      </c>
      <c r="E26" s="3">
        <v>3299</v>
      </c>
      <c r="F26" s="2" t="s">
        <v>57</v>
      </c>
    </row>
    <row r="27" spans="1:6" ht="27" customHeight="1" thickBot="1" x14ac:dyDescent="0.3">
      <c r="A27" s="8" t="s">
        <v>5</v>
      </c>
      <c r="B27" s="9"/>
      <c r="C27" s="10"/>
      <c r="D27" s="11">
        <f>SUM(D26:D26)</f>
        <v>26.25</v>
      </c>
      <c r="E27" s="10"/>
      <c r="F27" s="31"/>
    </row>
    <row r="28" spans="1:6" x14ac:dyDescent="0.25">
      <c r="A28" s="2" t="s">
        <v>16</v>
      </c>
      <c r="B28" s="5" t="s">
        <v>17</v>
      </c>
      <c r="C28" s="3" t="s">
        <v>18</v>
      </c>
      <c r="D28" s="7">
        <v>157.5</v>
      </c>
      <c r="E28" s="3">
        <v>3238</v>
      </c>
      <c r="F28" s="2" t="s">
        <v>19</v>
      </c>
    </row>
    <row r="29" spans="1:6" ht="27" customHeight="1" thickBot="1" x14ac:dyDescent="0.3">
      <c r="A29" s="8" t="s">
        <v>5</v>
      </c>
      <c r="B29" s="9"/>
      <c r="C29" s="10"/>
      <c r="D29" s="11">
        <f>SUM(D28:D28)</f>
        <v>157.5</v>
      </c>
      <c r="E29" s="10"/>
      <c r="F29" s="31"/>
    </row>
    <row r="30" spans="1:6" x14ac:dyDescent="0.25">
      <c r="A30" s="2" t="s">
        <v>64</v>
      </c>
      <c r="B30" s="5" t="s">
        <v>65</v>
      </c>
      <c r="C30" s="3" t="s">
        <v>20</v>
      </c>
      <c r="D30" s="7">
        <v>433.13</v>
      </c>
      <c r="E30" s="3">
        <v>3238</v>
      </c>
      <c r="F30" s="2" t="s">
        <v>19</v>
      </c>
    </row>
    <row r="31" spans="1:6" ht="27" customHeight="1" thickBot="1" x14ac:dyDescent="0.3">
      <c r="A31" s="8" t="s">
        <v>5</v>
      </c>
      <c r="B31" s="9"/>
      <c r="C31" s="10"/>
      <c r="D31" s="11">
        <f>SUM(D30:D30)</f>
        <v>433.13</v>
      </c>
      <c r="E31" s="10"/>
      <c r="F31" s="31"/>
    </row>
    <row r="32" spans="1:6" x14ac:dyDescent="0.25">
      <c r="A32" s="2" t="s">
        <v>21</v>
      </c>
      <c r="B32" s="5" t="s">
        <v>22</v>
      </c>
      <c r="C32" s="3" t="s">
        <v>10</v>
      </c>
      <c r="D32" s="7">
        <v>150.83000000000001</v>
      </c>
      <c r="E32" s="3">
        <v>3231</v>
      </c>
      <c r="F32" s="2" t="s">
        <v>7</v>
      </c>
    </row>
    <row r="33" spans="1:6" ht="27" customHeight="1" thickBot="1" x14ac:dyDescent="0.3">
      <c r="A33" s="8" t="s">
        <v>5</v>
      </c>
      <c r="B33" s="9"/>
      <c r="C33" s="10"/>
      <c r="D33" s="11">
        <f>SUM(D32:D32)</f>
        <v>150.83000000000001</v>
      </c>
      <c r="E33" s="10"/>
      <c r="F33" s="31"/>
    </row>
    <row r="34" spans="1:6" x14ac:dyDescent="0.25">
      <c r="A34" s="2" t="s">
        <v>23</v>
      </c>
      <c r="B34" s="5" t="s">
        <v>24</v>
      </c>
      <c r="C34" s="3" t="s">
        <v>10</v>
      </c>
      <c r="D34" s="7">
        <v>10.62</v>
      </c>
      <c r="E34" s="3">
        <v>3295</v>
      </c>
      <c r="F34" s="2" t="s">
        <v>66</v>
      </c>
    </row>
    <row r="35" spans="1:6" ht="27" customHeight="1" thickBot="1" x14ac:dyDescent="0.3">
      <c r="A35" s="8" t="s">
        <v>5</v>
      </c>
      <c r="B35" s="9"/>
      <c r="C35" s="10"/>
      <c r="D35" s="11">
        <f>SUM(D34:D34)</f>
        <v>10.62</v>
      </c>
      <c r="E35" s="10"/>
      <c r="F35" s="31"/>
    </row>
    <row r="36" spans="1:6" x14ac:dyDescent="0.25">
      <c r="A36" s="2" t="s">
        <v>25</v>
      </c>
      <c r="B36" s="5" t="s">
        <v>26</v>
      </c>
      <c r="C36" s="3" t="s">
        <v>4</v>
      </c>
      <c r="D36" s="7">
        <v>51.38</v>
      </c>
      <c r="E36" s="3">
        <v>3221</v>
      </c>
      <c r="F36" s="2" t="s">
        <v>13</v>
      </c>
    </row>
    <row r="37" spans="1:6" ht="27" customHeight="1" thickBot="1" x14ac:dyDescent="0.3">
      <c r="A37" s="8" t="s">
        <v>5</v>
      </c>
      <c r="B37" s="9"/>
      <c r="C37" s="10"/>
      <c r="D37" s="11">
        <f>SUM(D36:D36)</f>
        <v>51.38</v>
      </c>
      <c r="E37" s="10"/>
      <c r="F37" s="31"/>
    </row>
    <row r="38" spans="1:6" x14ac:dyDescent="0.25">
      <c r="A38" s="2" t="s">
        <v>28</v>
      </c>
      <c r="B38" s="5" t="s">
        <v>29</v>
      </c>
      <c r="C38" s="3" t="s">
        <v>12</v>
      </c>
      <c r="D38" s="7">
        <v>318.70999999999998</v>
      </c>
      <c r="E38" s="3">
        <v>3234</v>
      </c>
      <c r="F38" s="2" t="s">
        <v>30</v>
      </c>
    </row>
    <row r="39" spans="1:6" ht="27" customHeight="1" thickBot="1" x14ac:dyDescent="0.3">
      <c r="A39" s="8" t="s">
        <v>5</v>
      </c>
      <c r="B39" s="9"/>
      <c r="C39" s="10"/>
      <c r="D39" s="11">
        <f>SUM(D38:D38)</f>
        <v>318.70999999999998</v>
      </c>
      <c r="E39" s="10"/>
      <c r="F39" s="31"/>
    </row>
    <row r="40" spans="1:6" ht="15" customHeight="1" x14ac:dyDescent="0.25">
      <c r="A40" s="2" t="s">
        <v>101</v>
      </c>
      <c r="B40" s="5" t="s">
        <v>102</v>
      </c>
      <c r="C40" s="3" t="s">
        <v>103</v>
      </c>
      <c r="D40" s="7">
        <v>687.28</v>
      </c>
      <c r="E40" s="3">
        <v>3234</v>
      </c>
      <c r="F40" s="2" t="s">
        <v>30</v>
      </c>
    </row>
    <row r="41" spans="1:6" ht="27" customHeight="1" thickBot="1" x14ac:dyDescent="0.3">
      <c r="A41" s="8" t="s">
        <v>5</v>
      </c>
      <c r="B41" s="9"/>
      <c r="C41" s="10"/>
      <c r="D41" s="11">
        <f>SUM(D40:D40)</f>
        <v>687.28</v>
      </c>
      <c r="E41" s="10"/>
      <c r="F41" s="31"/>
    </row>
    <row r="42" spans="1:6" ht="15" customHeight="1" x14ac:dyDescent="0.25">
      <c r="A42" s="2" t="s">
        <v>67</v>
      </c>
      <c r="B42" s="5" t="s">
        <v>68</v>
      </c>
      <c r="C42" s="3" t="s">
        <v>4</v>
      </c>
      <c r="D42" s="7">
        <v>477.9</v>
      </c>
      <c r="E42" s="3">
        <v>3236</v>
      </c>
      <c r="F42" s="2" t="s">
        <v>69</v>
      </c>
    </row>
    <row r="43" spans="1:6" ht="27" customHeight="1" thickBot="1" x14ac:dyDescent="0.3">
      <c r="A43" s="8" t="s">
        <v>5</v>
      </c>
      <c r="B43" s="9"/>
      <c r="C43" s="10"/>
      <c r="D43" s="11">
        <f>SUM(D42:D42)</f>
        <v>477.9</v>
      </c>
      <c r="E43" s="10"/>
      <c r="F43" s="31"/>
    </row>
    <row r="44" spans="1:6" ht="15" customHeight="1" x14ac:dyDescent="0.25">
      <c r="A44" s="2" t="s">
        <v>104</v>
      </c>
      <c r="B44" s="5" t="s">
        <v>105</v>
      </c>
      <c r="C44" s="3" t="s">
        <v>10</v>
      </c>
      <c r="D44" s="7">
        <v>26.8</v>
      </c>
      <c r="E44" s="3">
        <v>3299</v>
      </c>
      <c r="F44" s="2" t="s">
        <v>57</v>
      </c>
    </row>
    <row r="45" spans="1:6" ht="27" customHeight="1" thickBot="1" x14ac:dyDescent="0.3">
      <c r="A45" s="8" t="s">
        <v>5</v>
      </c>
      <c r="B45" s="9"/>
      <c r="C45" s="10"/>
      <c r="D45" s="11">
        <f>SUM(D44:D44)</f>
        <v>26.8</v>
      </c>
      <c r="E45" s="10"/>
      <c r="F45" s="31"/>
    </row>
    <row r="46" spans="1:6" ht="15" customHeight="1" x14ac:dyDescent="0.25">
      <c r="A46" s="2" t="s">
        <v>79</v>
      </c>
      <c r="B46" s="5" t="s">
        <v>80</v>
      </c>
      <c r="C46" s="3" t="s">
        <v>20</v>
      </c>
      <c r="D46" s="7">
        <v>1700.76</v>
      </c>
      <c r="E46" s="3">
        <v>3222</v>
      </c>
      <c r="F46" s="2" t="s">
        <v>6</v>
      </c>
    </row>
    <row r="47" spans="1:6" ht="27" customHeight="1" thickBot="1" x14ac:dyDescent="0.3">
      <c r="A47" s="8" t="s">
        <v>5</v>
      </c>
      <c r="B47" s="9"/>
      <c r="C47" s="10"/>
      <c r="D47" s="11">
        <f>SUM(D46:D46)</f>
        <v>1700.76</v>
      </c>
      <c r="E47" s="10"/>
      <c r="F47" s="31"/>
    </row>
    <row r="48" spans="1:6" ht="15" customHeight="1" x14ac:dyDescent="0.25">
      <c r="A48" s="2" t="s">
        <v>81</v>
      </c>
      <c r="B48" s="5" t="s">
        <v>82</v>
      </c>
      <c r="C48" s="3" t="s">
        <v>83</v>
      </c>
      <c r="D48" s="7">
        <v>524.4</v>
      </c>
      <c r="E48" s="3">
        <v>3222</v>
      </c>
      <c r="F48" s="2" t="s">
        <v>6</v>
      </c>
    </row>
    <row r="49" spans="1:6" ht="27" customHeight="1" thickBot="1" x14ac:dyDescent="0.3">
      <c r="A49" s="8" t="s">
        <v>5</v>
      </c>
      <c r="B49" s="9"/>
      <c r="C49" s="10"/>
      <c r="D49" s="11">
        <f>SUM(D48:D48)</f>
        <v>524.4</v>
      </c>
      <c r="E49" s="10"/>
      <c r="F49" s="31"/>
    </row>
    <row r="50" spans="1:6" ht="15" customHeight="1" x14ac:dyDescent="0.25">
      <c r="A50" s="2" t="s">
        <v>55</v>
      </c>
      <c r="B50" s="5" t="s">
        <v>56</v>
      </c>
      <c r="C50" s="3" t="s">
        <v>10</v>
      </c>
      <c r="D50" s="7">
        <v>627.99</v>
      </c>
      <c r="E50" s="3">
        <v>3223</v>
      </c>
      <c r="F50" s="2" t="s">
        <v>27</v>
      </c>
    </row>
    <row r="51" spans="1:6" ht="27" customHeight="1" thickBot="1" x14ac:dyDescent="0.3">
      <c r="A51" s="8" t="s">
        <v>5</v>
      </c>
      <c r="B51" s="9"/>
      <c r="C51" s="10"/>
      <c r="D51" s="11">
        <f>SUM(D50:D50)</f>
        <v>627.99</v>
      </c>
      <c r="E51" s="10"/>
      <c r="F51" s="31"/>
    </row>
    <row r="52" spans="1:6" ht="15" customHeight="1" x14ac:dyDescent="0.25">
      <c r="A52" s="2" t="s">
        <v>84</v>
      </c>
      <c r="B52" s="5" t="s">
        <v>85</v>
      </c>
      <c r="C52" s="3" t="s">
        <v>4</v>
      </c>
      <c r="D52" s="7">
        <v>312.48</v>
      </c>
      <c r="E52" s="3">
        <v>3239</v>
      </c>
      <c r="F52" s="2" t="s">
        <v>86</v>
      </c>
    </row>
    <row r="53" spans="1:6" ht="27" customHeight="1" thickBot="1" x14ac:dyDescent="0.3">
      <c r="A53" s="8" t="s">
        <v>5</v>
      </c>
      <c r="B53" s="9"/>
      <c r="C53" s="10"/>
      <c r="D53" s="11">
        <f>SUM(D52:D52)</f>
        <v>312.48</v>
      </c>
      <c r="E53" s="10"/>
      <c r="F53" s="31"/>
    </row>
    <row r="54" spans="1:6" ht="15" customHeight="1" x14ac:dyDescent="0.25">
      <c r="A54" s="2" t="s">
        <v>31</v>
      </c>
      <c r="B54" s="5" t="s">
        <v>32</v>
      </c>
      <c r="C54" s="3" t="s">
        <v>33</v>
      </c>
      <c r="D54" s="7">
        <v>412.92</v>
      </c>
      <c r="E54" s="3">
        <v>3223</v>
      </c>
      <c r="F54" s="2" t="s">
        <v>27</v>
      </c>
    </row>
    <row r="55" spans="1:6" ht="27" customHeight="1" thickBot="1" x14ac:dyDescent="0.3">
      <c r="A55" s="8" t="s">
        <v>5</v>
      </c>
      <c r="B55" s="9"/>
      <c r="C55" s="10"/>
      <c r="D55" s="11">
        <f>SUM(D54:D54)</f>
        <v>412.92</v>
      </c>
      <c r="E55" s="10"/>
      <c r="F55" s="31"/>
    </row>
    <row r="56" spans="1:6" ht="15" customHeight="1" x14ac:dyDescent="0.25">
      <c r="A56" s="2" t="s">
        <v>70</v>
      </c>
      <c r="B56" s="5" t="s">
        <v>71</v>
      </c>
      <c r="C56" s="3" t="s">
        <v>10</v>
      </c>
      <c r="D56" s="7">
        <v>1575.78</v>
      </c>
      <c r="E56" s="3">
        <v>3221</v>
      </c>
      <c r="F56" s="2" t="s">
        <v>13</v>
      </c>
    </row>
    <row r="57" spans="1:6" ht="27" customHeight="1" thickBot="1" x14ac:dyDescent="0.3">
      <c r="A57" s="8" t="s">
        <v>5</v>
      </c>
      <c r="B57" s="9"/>
      <c r="C57" s="10"/>
      <c r="D57" s="11">
        <f>SUM(D56:D56)</f>
        <v>1575.78</v>
      </c>
      <c r="E57" s="10"/>
      <c r="F57" s="31"/>
    </row>
    <row r="58" spans="1:6" ht="15" customHeight="1" x14ac:dyDescent="0.25">
      <c r="A58" s="2" t="s">
        <v>34</v>
      </c>
      <c r="B58" s="5" t="s">
        <v>35</v>
      </c>
      <c r="C58" s="3" t="s">
        <v>4</v>
      </c>
      <c r="D58" s="7">
        <v>291.74</v>
      </c>
      <c r="E58" s="3">
        <v>3221</v>
      </c>
      <c r="F58" s="2" t="s">
        <v>13</v>
      </c>
    </row>
    <row r="59" spans="1:6" ht="27" customHeight="1" thickBot="1" x14ac:dyDescent="0.3">
      <c r="A59" s="8" t="s">
        <v>5</v>
      </c>
      <c r="B59" s="9"/>
      <c r="C59" s="10"/>
      <c r="D59" s="11">
        <f>SUM(D58:D58)</f>
        <v>291.74</v>
      </c>
      <c r="E59" s="10"/>
      <c r="F59" s="31"/>
    </row>
    <row r="60" spans="1:6" x14ac:dyDescent="0.25">
      <c r="A60" s="2" t="s">
        <v>36</v>
      </c>
      <c r="B60" s="5" t="s">
        <v>72</v>
      </c>
      <c r="C60" s="3" t="s">
        <v>10</v>
      </c>
      <c r="D60" s="7">
        <v>204.68</v>
      </c>
      <c r="E60" s="3">
        <v>3223</v>
      </c>
      <c r="F60" s="2" t="s">
        <v>27</v>
      </c>
    </row>
    <row r="61" spans="1:6" ht="27" customHeight="1" thickBot="1" x14ac:dyDescent="0.3">
      <c r="A61" s="8" t="s">
        <v>5</v>
      </c>
      <c r="B61" s="9"/>
      <c r="C61" s="10"/>
      <c r="D61" s="11">
        <f>SUM(D60:D60)</f>
        <v>204.68</v>
      </c>
      <c r="E61" s="10"/>
      <c r="F61" s="31"/>
    </row>
    <row r="62" spans="1:6" x14ac:dyDescent="0.25">
      <c r="A62" s="2" t="s">
        <v>106</v>
      </c>
      <c r="B62" s="5" t="s">
        <v>107</v>
      </c>
      <c r="C62" s="3" t="s">
        <v>10</v>
      </c>
      <c r="D62" s="7">
        <v>47.59</v>
      </c>
      <c r="E62" s="3">
        <v>3221</v>
      </c>
      <c r="F62" s="2" t="s">
        <v>13</v>
      </c>
    </row>
    <row r="63" spans="1:6" ht="27" customHeight="1" thickBot="1" x14ac:dyDescent="0.3">
      <c r="A63" s="8" t="s">
        <v>5</v>
      </c>
      <c r="B63" s="9"/>
      <c r="C63" s="10"/>
      <c r="D63" s="11">
        <f>SUM(D62:D62)</f>
        <v>47.59</v>
      </c>
      <c r="E63" s="10"/>
      <c r="F63" s="31"/>
    </row>
    <row r="64" spans="1:6" x14ac:dyDescent="0.25">
      <c r="A64" s="2" t="s">
        <v>108</v>
      </c>
      <c r="B64" s="5" t="s">
        <v>109</v>
      </c>
      <c r="C64" s="3" t="s">
        <v>10</v>
      </c>
      <c r="D64" s="7">
        <v>227.28</v>
      </c>
      <c r="E64" s="3">
        <v>3222</v>
      </c>
      <c r="F64" s="2" t="s">
        <v>6</v>
      </c>
    </row>
    <row r="65" spans="1:6" ht="27" customHeight="1" thickBot="1" x14ac:dyDescent="0.3">
      <c r="A65" s="8" t="s">
        <v>5</v>
      </c>
      <c r="B65" s="9"/>
      <c r="C65" s="10"/>
      <c r="D65" s="11">
        <f>SUM(D64:D64)</f>
        <v>227.28</v>
      </c>
      <c r="E65" s="10"/>
      <c r="F65" s="31"/>
    </row>
    <row r="66" spans="1:6" x14ac:dyDescent="0.25">
      <c r="A66" s="2" t="s">
        <v>110</v>
      </c>
      <c r="B66" s="5" t="s">
        <v>111</v>
      </c>
      <c r="C66" s="3" t="s">
        <v>10</v>
      </c>
      <c r="D66" s="7">
        <v>75</v>
      </c>
      <c r="E66" s="3">
        <v>3299</v>
      </c>
      <c r="F66" s="2" t="s">
        <v>57</v>
      </c>
    </row>
    <row r="67" spans="1:6" ht="27" customHeight="1" thickBot="1" x14ac:dyDescent="0.3">
      <c r="A67" s="8" t="s">
        <v>5</v>
      </c>
      <c r="B67" s="9"/>
      <c r="C67" s="10"/>
      <c r="D67" s="11">
        <f>SUM(D66:D66)</f>
        <v>75</v>
      </c>
      <c r="E67" s="10"/>
      <c r="F67" s="31"/>
    </row>
    <row r="68" spans="1:6" ht="15" customHeight="1" x14ac:dyDescent="0.25">
      <c r="A68" s="2" t="s">
        <v>37</v>
      </c>
      <c r="B68" s="5" t="s">
        <v>38</v>
      </c>
      <c r="C68" s="3" t="s">
        <v>20</v>
      </c>
      <c r="D68" s="7">
        <v>596.64</v>
      </c>
      <c r="E68" s="3">
        <v>3234</v>
      </c>
      <c r="F68" s="2" t="s">
        <v>30</v>
      </c>
    </row>
    <row r="69" spans="1:6" ht="27" customHeight="1" thickBot="1" x14ac:dyDescent="0.3">
      <c r="A69" s="8" t="s">
        <v>5</v>
      </c>
      <c r="B69" s="9"/>
      <c r="C69" s="10"/>
      <c r="D69" s="11">
        <f>SUM(D68:D68)</f>
        <v>596.64</v>
      </c>
      <c r="E69" s="10"/>
      <c r="F69" s="31"/>
    </row>
    <row r="70" spans="1:6" ht="15" customHeight="1" x14ac:dyDescent="0.25">
      <c r="A70" s="2" t="s">
        <v>112</v>
      </c>
      <c r="B70" s="5" t="s">
        <v>113</v>
      </c>
      <c r="C70" s="3" t="s">
        <v>114</v>
      </c>
      <c r="D70" s="7">
        <v>95.6</v>
      </c>
      <c r="E70" s="3">
        <v>3299</v>
      </c>
      <c r="F70" s="2" t="s">
        <v>57</v>
      </c>
    </row>
    <row r="71" spans="1:6" ht="27" customHeight="1" thickBot="1" x14ac:dyDescent="0.3">
      <c r="A71" s="8" t="s">
        <v>5</v>
      </c>
      <c r="B71" s="9"/>
      <c r="C71" s="10"/>
      <c r="D71" s="11">
        <f>SUM(D70:D70)</f>
        <v>95.6</v>
      </c>
      <c r="E71" s="10"/>
      <c r="F71" s="31"/>
    </row>
    <row r="72" spans="1:6" ht="15" customHeight="1" x14ac:dyDescent="0.25">
      <c r="A72" s="33" t="s">
        <v>44</v>
      </c>
      <c r="B72" s="25">
        <v>18683136487</v>
      </c>
      <c r="C72" s="25" t="s">
        <v>10</v>
      </c>
      <c r="D72" s="52">
        <v>336</v>
      </c>
      <c r="E72" s="53">
        <v>3295</v>
      </c>
      <c r="F72" s="51" t="s">
        <v>54</v>
      </c>
    </row>
    <row r="73" spans="1:6" ht="27" customHeight="1" thickBot="1" x14ac:dyDescent="0.3">
      <c r="A73" s="27" t="s">
        <v>5</v>
      </c>
      <c r="B73" s="28"/>
      <c r="C73" s="29"/>
      <c r="D73" s="48">
        <f>SUM(D72:D72)</f>
        <v>336</v>
      </c>
      <c r="E73" s="34"/>
      <c r="F73" s="31"/>
    </row>
    <row r="74" spans="1:6" ht="15" customHeight="1" x14ac:dyDescent="0.25">
      <c r="A74" s="49" t="s">
        <v>52</v>
      </c>
      <c r="B74" s="50">
        <v>92963223473</v>
      </c>
      <c r="C74" s="26" t="s">
        <v>10</v>
      </c>
      <c r="D74" s="7">
        <v>158.21</v>
      </c>
      <c r="E74" s="26">
        <v>3431</v>
      </c>
      <c r="F74" s="49" t="s">
        <v>53</v>
      </c>
    </row>
    <row r="75" spans="1:6" ht="27" customHeight="1" thickBot="1" x14ac:dyDescent="0.3">
      <c r="A75" s="27" t="s">
        <v>5</v>
      </c>
      <c r="B75" s="28"/>
      <c r="C75" s="29"/>
      <c r="D75" s="30">
        <f>SUM(D74:D74)</f>
        <v>158.21</v>
      </c>
      <c r="E75" s="29"/>
      <c r="F75" s="31"/>
    </row>
    <row r="76" spans="1:6" ht="15" customHeight="1" x14ac:dyDescent="0.25">
      <c r="A76" s="58" t="s">
        <v>89</v>
      </c>
      <c r="B76" s="25"/>
      <c r="C76" s="25" t="s">
        <v>4</v>
      </c>
      <c r="D76" s="7">
        <v>53.08</v>
      </c>
      <c r="E76" s="26">
        <v>3237</v>
      </c>
      <c r="F76" s="59" t="s">
        <v>88</v>
      </c>
    </row>
    <row r="77" spans="1:6" ht="27" customHeight="1" thickBot="1" x14ac:dyDescent="0.3">
      <c r="A77" s="27" t="s">
        <v>5</v>
      </c>
      <c r="B77" s="28"/>
      <c r="C77" s="29"/>
      <c r="D77" s="30">
        <f>D76</f>
        <v>53.08</v>
      </c>
      <c r="E77" s="29"/>
      <c r="F77" s="31"/>
    </row>
    <row r="78" spans="1:6" ht="15.75" customHeight="1" x14ac:dyDescent="0.25">
      <c r="A78" s="67" t="s">
        <v>45</v>
      </c>
      <c r="B78" s="68"/>
      <c r="C78" s="69"/>
      <c r="D78" s="35">
        <f>D8+D10+D12+D14+D16+D18+D21+D23+D25+D27+D29+D31+D33+D35+D37+D39+D41+D43+D45+D47+D49+D51+D53+D55+D57+D59+D61+D63+D65+D67+D69+D71+D73+D75+D76</f>
        <v>21641.069999999996</v>
      </c>
      <c r="E78" s="56"/>
      <c r="F78" s="57"/>
    </row>
    <row r="79" spans="1:6" ht="27.75" customHeight="1" x14ac:dyDescent="0.25">
      <c r="A79" s="2"/>
      <c r="B79" s="5"/>
      <c r="C79" s="3"/>
      <c r="D79" s="7"/>
      <c r="E79" s="3"/>
      <c r="F79" s="54" t="s">
        <v>46</v>
      </c>
    </row>
    <row r="80" spans="1:6" ht="15.75" x14ac:dyDescent="0.25">
      <c r="A80" s="71" t="s">
        <v>47</v>
      </c>
      <c r="B80" s="72"/>
      <c r="C80" s="72"/>
      <c r="D80" s="73"/>
      <c r="E80" s="41"/>
      <c r="F80" s="42" t="s">
        <v>48</v>
      </c>
    </row>
    <row r="81" spans="1:6" x14ac:dyDescent="0.25">
      <c r="A81" s="61">
        <v>100692.75</v>
      </c>
      <c r="B81" s="62"/>
      <c r="C81" s="62"/>
      <c r="D81" s="63"/>
      <c r="E81" s="43">
        <v>3111</v>
      </c>
      <c r="F81" s="44" t="s">
        <v>49</v>
      </c>
    </row>
    <row r="82" spans="1:6" x14ac:dyDescent="0.25">
      <c r="A82" s="61">
        <v>4365.2700000000004</v>
      </c>
      <c r="B82" s="62"/>
      <c r="C82" s="62"/>
      <c r="D82" s="63"/>
      <c r="E82" s="43">
        <v>3121</v>
      </c>
      <c r="F82" s="44" t="s">
        <v>73</v>
      </c>
    </row>
    <row r="83" spans="1:6" x14ac:dyDescent="0.25">
      <c r="A83" s="61">
        <v>16778</v>
      </c>
      <c r="B83" s="62"/>
      <c r="C83" s="62"/>
      <c r="D83" s="63"/>
      <c r="E83" s="43">
        <v>3132</v>
      </c>
      <c r="F83" s="44" t="s">
        <v>50</v>
      </c>
    </row>
    <row r="84" spans="1:6" x14ac:dyDescent="0.25">
      <c r="A84" s="61">
        <v>360.32</v>
      </c>
      <c r="B84" s="62"/>
      <c r="C84" s="62"/>
      <c r="D84" s="63"/>
      <c r="E84" s="43">
        <v>3211</v>
      </c>
      <c r="F84" s="44" t="s">
        <v>74</v>
      </c>
    </row>
    <row r="85" spans="1:6" x14ac:dyDescent="0.25">
      <c r="A85" s="61">
        <v>4883.0600000000004</v>
      </c>
      <c r="B85" s="62"/>
      <c r="C85" s="62"/>
      <c r="D85" s="63"/>
      <c r="E85" s="45">
        <v>3212</v>
      </c>
      <c r="F85" s="44" t="s">
        <v>51</v>
      </c>
    </row>
    <row r="86" spans="1:6" ht="15.75" x14ac:dyDescent="0.25">
      <c r="A86" s="64" t="s">
        <v>45</v>
      </c>
      <c r="B86" s="65"/>
      <c r="C86" s="66"/>
      <c r="D86" s="46">
        <f>SUM(A81:D85)</f>
        <v>127079.40000000001</v>
      </c>
      <c r="E86" s="36"/>
      <c r="F86" s="47"/>
    </row>
    <row r="87" spans="1:6" x14ac:dyDescent="0.25">
      <c r="A87" s="37"/>
      <c r="B87" s="38"/>
      <c r="C87" s="39"/>
      <c r="D87" s="40"/>
      <c r="E87" s="39"/>
      <c r="F87" s="37"/>
    </row>
    <row r="88" spans="1:6" x14ac:dyDescent="0.25">
      <c r="A88" s="32" t="s">
        <v>115</v>
      </c>
      <c r="B88" s="38"/>
      <c r="C88" s="39"/>
      <c r="D88" s="40"/>
      <c r="E88" s="39"/>
      <c r="F88" s="37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</sheetData>
  <mergeCells count="9">
    <mergeCell ref="A84:D84"/>
    <mergeCell ref="A85:D85"/>
    <mergeCell ref="A86:C86"/>
    <mergeCell ref="A78:C78"/>
    <mergeCell ref="A4:F4"/>
    <mergeCell ref="A80:D80"/>
    <mergeCell ref="A81:D81"/>
    <mergeCell ref="A82:D82"/>
    <mergeCell ref="A83:D83"/>
  </mergeCells>
  <pageMargins left="0.31496062992125984" right="0.31496062992125984" top="0.15748031496062992" bottom="0.15748031496062992" header="0.19685039370078741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2024-12-18T11:20:11Z</cp:lastPrinted>
  <dcterms:created xsi:type="dcterms:W3CDTF">2024-03-05T11:42:46Z</dcterms:created>
  <dcterms:modified xsi:type="dcterms:W3CDTF">2024-12-18T11:25:53Z</dcterms:modified>
</cp:coreProperties>
</file>